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O:\DOCS\EBOOK\.NON FICTION\PETCSM\web\tools\"/>
    </mc:Choice>
  </mc:AlternateContent>
  <xr:revisionPtr revIDLastSave="0" documentId="13_ncr:1_{0DE228B4-AF8C-4F71-B003-6B3DEC8D32EE}" xr6:coauthVersionLast="47" xr6:coauthVersionMax="47" xr10:uidLastSave="{00000000-0000-0000-0000-000000000000}"/>
  <bookViews>
    <workbookView xWindow="0" yWindow="165" windowWidth="28860" windowHeight="14895" activeTab="1" xr2:uid="{C4E686FE-6F7E-4B97-AF49-DE622B206B1A}"/>
  </bookViews>
  <sheets>
    <sheet name="petcsm" sheetId="1" r:id="rId1"/>
    <sheet name="variable confirmation" sheetId="5" r:id="rId2"/>
    <sheet name="petcsm 5x5 test" sheetId="2" r:id="rId3"/>
    <sheet name="petcsm 5x5 simple" sheetId="4" r:id="rId4"/>
  </sheets>
  <definedNames>
    <definedName name="_xlnm.Print_Area" localSheetId="3">'petcsm 5x5 simple'!$B$1:$H$16</definedName>
    <definedName name="_xlnm.Print_Area" localSheetId="1">'variable confirmation'!$B$1:$O$21</definedName>
    <definedName name="TriangleLookup" localSheetId="3">IF('petcsm 5x5 simple'!$H$11&lt;&gt;"", 'petcsm 5x5 simple'!$J$1, IF('petcsm 5x5 simple'!$H$12&lt;&gt;"", 'petcsm 5x5 simple'!#REF!, IF('petcsm 5x5 simple'!$H$13&lt;&gt;"", 'petcsm 5x5 simple'!$J$2, IF('petcsm 5x5 simple'!$H$14&lt;&gt;"", 'petcsm 5x5 simple'!$J$3, IF('petcsm 5x5 simple'!$H$15&lt;&gt;"", 'petcsm 5x5 simple'!$J$4, 'petcsm 5x5 simple'!$J$5)))))</definedName>
    <definedName name="TriangleLookup">IF(#REF!&lt;&gt;"",#REF!, IF(#REF!&lt;&gt; "",#REF!, IF(#REF!&lt;&gt; "",#REF!, IF(#REF!&lt;&gt; "",#REF!, IF(#REF!&lt;&gt; "",#REF!,#REF!)))))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5" l="1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5" i="4"/>
  <c r="H15" i="4" s="1"/>
  <c r="G14" i="4"/>
  <c r="H14" i="4" s="1"/>
  <c r="G13" i="4"/>
  <c r="H13" i="4" s="1"/>
  <c r="G12" i="4"/>
  <c r="H12" i="4" s="1"/>
  <c r="G11" i="4"/>
  <c r="H11" i="4" s="1"/>
  <c r="O14" i="2"/>
  <c r="F9" i="1" l="1"/>
  <c r="F8" i="1"/>
  <c r="F7" i="1"/>
  <c r="F6" i="1"/>
  <c r="F5" i="1"/>
  <c r="E10" i="1"/>
  <c r="C10" i="1"/>
  <c r="K10" i="1" l="1"/>
  <c r="C2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467DDA-44E4-45AF-B252-DD74EE7A5EF2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<sst xmlns="http://schemas.openxmlformats.org/spreadsheetml/2006/main" count="84" uniqueCount="55">
  <si>
    <t>Confirmed</t>
  </si>
  <si>
    <t>Eliminate</t>
  </si>
  <si>
    <t>Result</t>
  </si>
  <si>
    <t>Process of Elimination Through Common Source Method</t>
  </si>
  <si>
    <t>Variable</t>
  </si>
  <si>
    <t>What is the issue?</t>
  </si>
  <si>
    <t>Root Cause</t>
  </si>
  <si>
    <t>Variable Root Cause</t>
  </si>
  <si>
    <t>name of variable one</t>
  </si>
  <si>
    <t>name of variable two</t>
  </si>
  <si>
    <t>name of variable three</t>
  </si>
  <si>
    <t>name of variable four</t>
  </si>
  <si>
    <t>name of variable five</t>
  </si>
  <si>
    <t>TEST</t>
  </si>
  <si>
    <t>variable</t>
  </si>
  <si>
    <t>eliminate</t>
  </si>
  <si>
    <t>root cause</t>
  </si>
  <si>
    <t>Test 1</t>
  </si>
  <si>
    <t>Test 2</t>
  </si>
  <si>
    <t>Test 3</t>
  </si>
  <si>
    <t>Test 4</t>
  </si>
  <si>
    <t>Test 5</t>
  </si>
  <si>
    <t>constant</t>
  </si>
  <si>
    <t>The Root Cause is:</t>
  </si>
  <si>
    <t>What is the goal?</t>
  </si>
  <si>
    <t>The root cause is:</t>
  </si>
  <si>
    <t>E</t>
  </si>
  <si>
    <t>D</t>
  </si>
  <si>
    <t>C</t>
  </si>
  <si>
    <t>B</t>
  </si>
  <si>
    <t>A</t>
  </si>
  <si>
    <t>THEN</t>
  </si>
  <si>
    <t>IF</t>
  </si>
  <si>
    <t>CAUSE</t>
  </si>
  <si>
    <t>RESULT</t>
  </si>
  <si>
    <r>
      <t>PETCSM</t>
    </r>
    <r>
      <rPr>
        <b/>
        <vertAlign val="superscript"/>
        <sz val="10"/>
        <color theme="0"/>
        <rFont val="Aptos Narrow"/>
        <family val="2"/>
        <scheme val="minor"/>
      </rPr>
      <t>TM</t>
    </r>
    <r>
      <rPr>
        <b/>
        <sz val="14"/>
        <color theme="0"/>
        <rFont val="Aptos Narrow"/>
        <family val="2"/>
        <scheme val="minor"/>
      </rPr>
      <t xml:space="preserve"> 5x5 Test</t>
    </r>
  </si>
  <si>
    <t>immediate supervisor</t>
  </si>
  <si>
    <t>immediate manager</t>
  </si>
  <si>
    <t>immediate director</t>
  </si>
  <si>
    <t>immediate VP</t>
  </si>
  <si>
    <t>Define and Confirm Your Variables (below)</t>
  </si>
  <si>
    <t>PETCSMTM 5x5 Simple Test</t>
  </si>
  <si>
    <t>fo find out why and fix this issue</t>
  </si>
  <si>
    <t>Identified Possible Variables</t>
  </si>
  <si>
    <t>Carryover to 5x5 Test</t>
  </si>
  <si>
    <r>
      <t>PETCSM</t>
    </r>
    <r>
      <rPr>
        <b/>
        <vertAlign val="superscript"/>
        <sz val="10"/>
        <color theme="0"/>
        <rFont val="Aptos Narrow"/>
        <family val="2"/>
        <scheme val="minor"/>
      </rPr>
      <t>TM</t>
    </r>
    <r>
      <rPr>
        <b/>
        <sz val="18"/>
        <color theme="0"/>
        <rFont val="Aptos Narrow"/>
        <family val="2"/>
        <scheme val="minor"/>
      </rPr>
      <t xml:space="preserve"> Variable Identification and Confirmation List</t>
    </r>
  </si>
  <si>
    <t>diet</t>
  </si>
  <si>
    <t>sleep</t>
  </si>
  <si>
    <t>exercise</t>
  </si>
  <si>
    <t>stress/anxiety</t>
  </si>
  <si>
    <t>environmental factors</t>
  </si>
  <si>
    <t>high turnover at work</t>
  </si>
  <si>
    <t>toxic co-worker(s)</t>
  </si>
  <si>
    <t>list the issue here</t>
  </si>
  <si>
    <t>what do you want to accomplish? Find the WHY.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</si>
</sst>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7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vertAlign val="superscript"/>
      <sz val="10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 style="thick">
        <color auto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thick">
        <color auto="1"/>
      </top>
      <bottom style="dotted">
        <color theme="1"/>
      </bottom>
      <diagonal/>
    </border>
    <border>
      <left style="dotted">
        <color auto="1"/>
      </left>
      <right/>
      <top style="thick">
        <color auto="1"/>
      </top>
      <bottom style="dotted">
        <color theme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5" borderId="0" xfId="0" applyFont="1" applyFill="1"/>
    <xf numFmtId="0" fontId="3" fillId="5" borderId="0" xfId="0" applyFont="1" applyFill="1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7" xfId="0" applyFill="1" applyBorder="1"/>
    <xf numFmtId="0" fontId="0" fillId="3" borderId="17" xfId="0" applyFill="1" applyBorder="1"/>
    <xf numFmtId="0" fontId="0" fillId="2" borderId="18" xfId="0" applyFill="1" applyBorder="1"/>
    <xf numFmtId="0" fontId="0" fillId="3" borderId="18" xfId="0" applyFill="1" applyBorder="1"/>
    <xf numFmtId="0" fontId="6" fillId="2" borderId="20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 indent="1"/>
    </xf>
    <xf numFmtId="0" fontId="2" fillId="2" borderId="8" xfId="0" applyFont="1" applyFill="1" applyBorder="1" applyAlignment="1">
      <alignment horizontal="right" vertical="center" indent="1"/>
    </xf>
    <xf numFmtId="0" fontId="8" fillId="2" borderId="0" xfId="0" applyFont="1" applyFill="1"/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4" fillId="5" borderId="28" xfId="0" applyFont="1" applyFill="1" applyBorder="1"/>
    <xf numFmtId="0" fontId="0" fillId="2" borderId="33" xfId="0" applyFill="1" applyBorder="1"/>
    <xf numFmtId="0" fontId="0" fillId="2" borderId="3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9" xfId="0" applyFill="1" applyBorder="1"/>
    <xf numFmtId="0" fontId="0" fillId="2" borderId="2" xfId="0" applyFill="1" applyBorder="1" applyAlignment="1">
      <alignment horizontal="center" vertical="center"/>
    </xf>
    <xf numFmtId="0" fontId="0" fillId="2" borderId="32" xfId="0" applyFill="1" applyBorder="1"/>
    <xf numFmtId="0" fontId="2" fillId="2" borderId="25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8" xfId="0" applyFill="1" applyBorder="1"/>
    <xf numFmtId="0" fontId="0" fillId="2" borderId="39" xfId="0" applyFill="1" applyBorder="1"/>
    <xf numFmtId="0" fontId="0" fillId="2" borderId="23" xfId="0" applyFill="1" applyBorder="1"/>
    <xf numFmtId="0" fontId="9" fillId="7" borderId="16" xfId="0" applyFont="1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top"/>
    </xf>
    <xf numFmtId="0" fontId="0" fillId="7" borderId="31" xfId="0" applyFill="1" applyBorder="1" applyAlignment="1">
      <alignment vertical="top"/>
    </xf>
    <xf numFmtId="0" fontId="0" fillId="7" borderId="31" xfId="0" applyFill="1" applyBorder="1" applyAlignment="1">
      <alignment horizontal="center" vertical="top"/>
    </xf>
    <xf numFmtId="0" fontId="0" fillId="7" borderId="32" xfId="0" applyFill="1" applyBorder="1"/>
    <xf numFmtId="0" fontId="0" fillId="7" borderId="29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2" fillId="2" borderId="0" xfId="0" applyFont="1" applyFill="1"/>
    <xf numFmtId="0" fontId="1" fillId="6" borderId="25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left" vertical="center" wrapText="1"/>
    </xf>
    <xf numFmtId="0" fontId="1" fillId="6" borderId="3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0" fontId="10" fillId="8" borderId="40" xfId="0" applyFont="1" applyFill="1" applyBorder="1" applyAlignment="1">
      <alignment horizontal="center"/>
    </xf>
    <xf numFmtId="0" fontId="10" fillId="9" borderId="1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10" xfId="0" applyFont="1" applyFill="1" applyBorder="1" applyAlignment="1">
      <alignment horizontal="center"/>
    </xf>
    <xf numFmtId="0" fontId="10" fillId="8" borderId="2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8" borderId="41" xfId="0" applyFont="1" applyFill="1" applyBorder="1" applyAlignment="1">
      <alignment horizontal="center"/>
    </xf>
    <xf numFmtId="0" fontId="10" fillId="9" borderId="6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5" xfId="0" applyFont="1" applyFill="1" applyBorder="1" applyAlignment="1">
      <alignment horizontal="center"/>
    </xf>
    <xf numFmtId="0" fontId="0" fillId="2" borderId="42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43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4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45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46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47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48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5" xfId="0" applyFont="1" applyFill="1" applyBorder="1"/>
    <xf numFmtId="0" fontId="10" fillId="2" borderId="8" xfId="0" applyFont="1" applyFill="1" applyBorder="1"/>
    <xf numFmtId="0" fontId="10" fillId="2" borderId="10" xfId="0" applyFont="1" applyFill="1" applyBorder="1"/>
    <xf numFmtId="0" fontId="10" fillId="2" borderId="11" xfId="0" applyFont="1" applyFill="1" applyBorder="1"/>
    <xf numFmtId="0" fontId="11" fillId="2" borderId="15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0" fillId="9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12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9" borderId="50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9" borderId="49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9" borderId="51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9" borderId="52" xfId="0" applyFont="1" applyFill="1" applyBorder="1" applyAlignment="1">
      <alignment horizontal="left"/>
    </xf>
    <xf numFmtId="0" fontId="14" fillId="9" borderId="53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0" fillId="8" borderId="50" xfId="0" applyFill="1" applyBorder="1"/>
    <xf numFmtId="0" fontId="0" fillId="8" borderId="49" xfId="0" applyFill="1" applyBorder="1"/>
    <xf numFmtId="0" fontId="0" fillId="8" borderId="51" xfId="0" applyFill="1" applyBorder="1"/>
    <xf numFmtId="0" fontId="5" fillId="2" borderId="0" xfId="0" applyFont="1" applyFill="1" applyAlignment="1">
      <alignment horizontal="center"/>
    </xf>
    <xf numFmtId="0" fontId="14" fillId="9" borderId="55" xfId="0" applyFont="1" applyFill="1" applyBorder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left" vertical="center" wrapText="1"/>
    </xf>
    <xf numFmtId="0" fontId="1" fillId="6" borderId="26" xfId="0" applyFont="1" applyFill="1" applyBorder="1" applyAlignment="1">
      <alignment horizontal="left" vertical="center" wrapText="1"/>
    </xf>
    <xf numFmtId="0" fontId="1" fillId="6" borderId="27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1" fillId="6" borderId="29" xfId="0" applyFont="1" applyFill="1" applyBorder="1" applyAlignment="1">
      <alignment horizontal="left" vertical="center" wrapText="1"/>
    </xf>
    <xf numFmtId="0" fontId="1" fillId="6" borderId="30" xfId="0" applyFont="1" applyFill="1" applyBorder="1" applyAlignment="1">
      <alignment horizontal="left" vertical="center" wrapText="1"/>
    </xf>
    <xf numFmtId="0" fontId="1" fillId="6" borderId="31" xfId="0" applyFont="1" applyFill="1" applyBorder="1" applyAlignment="1">
      <alignment horizontal="left" vertical="center" wrapText="1"/>
    </xf>
    <xf numFmtId="0" fontId="1" fillId="6" borderId="32" xfId="0" applyFont="1" applyFill="1" applyBorder="1" applyAlignment="1">
      <alignment horizontal="left" vertical="center" wrapText="1"/>
    </xf>
    <xf numFmtId="0" fontId="2" fillId="7" borderId="25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left" vertical="center" wrapText="1"/>
    </xf>
    <xf numFmtId="0" fontId="2" fillId="7" borderId="27" xfId="0" applyFont="1" applyFill="1" applyBorder="1" applyAlignment="1">
      <alignment horizontal="left" vertical="center" wrapText="1"/>
    </xf>
    <xf numFmtId="0" fontId="2" fillId="7" borderId="28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7" borderId="29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horizontal="left" vertical="center" wrapText="1"/>
    </xf>
    <xf numFmtId="0" fontId="2" fillId="7" borderId="31" xfId="0" applyFont="1" applyFill="1" applyBorder="1" applyAlignment="1">
      <alignment horizontal="left" vertical="center" wrapText="1"/>
    </xf>
    <xf numFmtId="0" fontId="2" fillId="7" borderId="3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8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8" xfId="0" applyFont="1" applyFill="1" applyBorder="1" applyAlignment="1">
      <alignment horizontal="left" wrapText="1"/>
    </xf>
    <xf numFmtId="0" fontId="2" fillId="8" borderId="0" xfId="0" applyFont="1" applyFill="1" applyAlignment="1">
      <alignment horizontal="left" wrapText="1"/>
    </xf>
    <xf numFmtId="0" fontId="2" fillId="8" borderId="9" xfId="0" applyFont="1" applyFill="1" applyBorder="1" applyAlignment="1">
      <alignment horizontal="left" wrapText="1"/>
    </xf>
    <xf numFmtId="0" fontId="2" fillId="8" borderId="10" xfId="0" applyFont="1" applyFill="1" applyBorder="1" applyAlignment="1">
      <alignment horizontal="left" wrapText="1"/>
    </xf>
    <xf numFmtId="0" fontId="2" fillId="8" borderId="11" xfId="0" applyFont="1" applyFill="1" applyBorder="1" applyAlignment="1">
      <alignment horizontal="left" wrapText="1"/>
    </xf>
    <xf numFmtId="0" fontId="2" fillId="8" borderId="12" xfId="0" applyFont="1" applyFill="1" applyBorder="1" applyAlignment="1">
      <alignment horizontal="left" wrapText="1"/>
    </xf>
    <xf numFmtId="0" fontId="3" fillId="3" borderId="14" xfId="0" applyFont="1" applyFill="1" applyBorder="1"/>
    <xf numFmtId="0" fontId="3" fillId="3" borderId="15" xfId="0" applyFont="1" applyFill="1" applyBorder="1"/>
    <xf numFmtId="0" fontId="0" fillId="2" borderId="1" xfId="0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2" borderId="2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9" borderId="8" xfId="0" applyFont="1" applyFill="1" applyBorder="1"/>
    <xf numFmtId="0" fontId="0" fillId="0" borderId="0" xfId="0"/>
    <xf numFmtId="0" fontId="0" fillId="0" borderId="9" xfId="0" applyBorder="1"/>
    <xf numFmtId="0" fontId="10" fillId="9" borderId="10" xfId="0" applyFont="1" applyFill="1" applyBorder="1"/>
    <xf numFmtId="0" fontId="0" fillId="0" borderId="11" xfId="0" applyBorder="1"/>
    <xf numFmtId="0" fontId="0" fillId="0" borderId="12" xfId="0" applyBorder="1"/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textRotation="90" wrapText="1"/>
    </xf>
    <xf numFmtId="0" fontId="11" fillId="0" borderId="49" xfId="0" applyFont="1" applyBorder="1" applyAlignment="1">
      <alignment horizontal="center" vertical="center" textRotation="90"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2" borderId="0" xfId="0" applyFont="1" applyFill="1"/>
    <xf numFmtId="0" fontId="10" fillId="9" borderId="5" xfId="0" applyFont="1" applyFill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40"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ctrlProps/ctrlProp1.xml><?xml version="1.0" encoding="utf-8"?>
<formControlPr xmlns="http://schemas.microsoft.com/office/spreadsheetml/2009/9/main" objectType="CheckBox" fmlaLink="$E$5" lockText="1" noThreeD="1"/>
</file>

<file path=xl/ctrlProps/ctrlProp10.xml><?xml version="1.0" encoding="utf-8"?>
<formControlPr xmlns="http://schemas.microsoft.com/office/spreadsheetml/2009/9/main" objectType="CheckBox" fmlaLink="$C$5" lockText="1" noThreeD="1"/>
</file>

<file path=xl/ctrlProps/ctrlProp2.xml><?xml version="1.0" encoding="utf-8"?>
<formControlPr xmlns="http://schemas.microsoft.com/office/spreadsheetml/2009/9/main" objectType="CheckBox" fmlaLink="$E$6" lockText="1" noThreeD="1"/>
</file>

<file path=xl/ctrlProps/ctrlProp3.xml><?xml version="1.0" encoding="utf-8"?>
<formControlPr xmlns="http://schemas.microsoft.com/office/spreadsheetml/2009/9/main" objectType="CheckBox" fmlaLink="$E$7" lockText="1" noThreeD="1"/>
</file>

<file path=xl/ctrlProps/ctrlProp4.xml><?xml version="1.0" encoding="utf-8"?>
<formControlPr xmlns="http://schemas.microsoft.com/office/spreadsheetml/2009/9/main" objectType="CheckBox" fmlaLink="$E$8" lockText="1" noThreeD="1"/>
</file>

<file path=xl/ctrlProps/ctrlProp5.xml><?xml version="1.0" encoding="utf-8"?>
<formControlPr xmlns="http://schemas.microsoft.com/office/spreadsheetml/2009/9/main" objectType="CheckBox" fmlaLink="$E$9" lockText="1" noThreeD="1"/>
</file>

<file path=xl/ctrlProps/ctrlProp6.xml><?xml version="1.0" encoding="utf-8"?>
<formControlPr xmlns="http://schemas.microsoft.com/office/spreadsheetml/2009/9/main" objectType="CheckBox" fmlaLink="$C$9" lockText="1" noThreeD="1"/>
</file>

<file path=xl/ctrlProps/ctrlProp7.xml><?xml version="1.0" encoding="utf-8"?>
<formControlPr xmlns="http://schemas.microsoft.com/office/spreadsheetml/2009/9/main" objectType="CheckBox" fmlaLink="$C$8" lockText="1" noThreeD="1"/>
</file>

<file path=xl/ctrlProps/ctrlProp8.xml><?xml version="1.0" encoding="utf-8"?>
<formControlPr xmlns="http://schemas.microsoft.com/office/spreadsheetml/2009/9/main" objectType="CheckBox" fmlaLink="$C$7" lockText="1" noThreeD="1"/>
</file>

<file path=xl/ctrlProps/ctrlProp9.xml><?xml version="1.0" encoding="utf-8"?>
<formControlPr xmlns="http://schemas.microsoft.com/office/spreadsheetml/2009/9/main" objectType="CheckBox" fmlaLink="$C$6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</xdr:row>
          <xdr:rowOff>180975</xdr:rowOff>
        </xdr:from>
        <xdr:to>
          <xdr:col>4</xdr:col>
          <xdr:colOff>523875</xdr:colOff>
          <xdr:row>5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4</xdr:col>
          <xdr:colOff>523875</xdr:colOff>
          <xdr:row>6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5</xdr:row>
          <xdr:rowOff>180975</xdr:rowOff>
        </xdr:from>
        <xdr:to>
          <xdr:col>4</xdr:col>
          <xdr:colOff>523875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6</xdr:row>
          <xdr:rowOff>180975</xdr:rowOff>
        </xdr:from>
        <xdr:to>
          <xdr:col>4</xdr:col>
          <xdr:colOff>523875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7</xdr:row>
          <xdr:rowOff>180975</xdr:rowOff>
        </xdr:from>
        <xdr:to>
          <xdr:col>4</xdr:col>
          <xdr:colOff>523875</xdr:colOff>
          <xdr:row>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7</xdr:row>
          <xdr:rowOff>180975</xdr:rowOff>
        </xdr:from>
        <xdr:to>
          <xdr:col>2</xdr:col>
          <xdr:colOff>523875</xdr:colOff>
          <xdr:row>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6</xdr:row>
          <xdr:rowOff>180975</xdr:rowOff>
        </xdr:from>
        <xdr:to>
          <xdr:col>2</xdr:col>
          <xdr:colOff>523875</xdr:colOff>
          <xdr:row>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5</xdr:row>
          <xdr:rowOff>180975</xdr:rowOff>
        </xdr:from>
        <xdr:to>
          <xdr:col>2</xdr:col>
          <xdr:colOff>523875</xdr:colOff>
          <xdr:row>7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4</xdr:row>
          <xdr:rowOff>180975</xdr:rowOff>
        </xdr:from>
        <xdr:to>
          <xdr:col>2</xdr:col>
          <xdr:colOff>523875</xdr:colOff>
          <xdr:row>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3</xdr:row>
          <xdr:rowOff>180975</xdr:rowOff>
        </xdr:from>
        <xdr:to>
          <xdr:col>2</xdr:col>
          <xdr:colOff>523875</xdr:colOff>
          <xdr:row>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409575</xdr:colOff>
      <xdr:row>3</xdr:row>
      <xdr:rowOff>190504</xdr:rowOff>
    </xdr:from>
    <xdr:to>
      <xdr:col>12</xdr:col>
      <xdr:colOff>542928</xdr:colOff>
      <xdr:row>14</xdr:row>
      <xdr:rowOff>133353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4B2E2593-5451-DCAE-6D98-BE3745C343BB}"/>
            </a:ext>
          </a:extLst>
        </xdr:cNvPr>
        <xdr:cNvSpPr/>
      </xdr:nvSpPr>
      <xdr:spPr>
        <a:xfrm rot="5400000">
          <a:off x="8805864" y="-728660"/>
          <a:ext cx="2343149" cy="5991228"/>
        </a:xfrm>
        <a:prstGeom prst="triangle">
          <a:avLst/>
        </a:prstGeom>
        <a:noFill/>
        <a:ln w="28575"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523874</xdr:colOff>
      <xdr:row>16</xdr:row>
      <xdr:rowOff>0</xdr:rowOff>
    </xdr:from>
    <xdr:to>
      <xdr:col>13</xdr:col>
      <xdr:colOff>9525</xdr:colOff>
      <xdr:row>22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9BC07B-FACD-6036-512A-A1E1D47203BC}"/>
            </a:ext>
          </a:extLst>
        </xdr:cNvPr>
        <xdr:cNvSpPr txBox="1"/>
      </xdr:nvSpPr>
      <xdr:spPr>
        <a:xfrm>
          <a:off x="6572249" y="3409950"/>
          <a:ext cx="6477001" cy="129540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Typically, there should be no more than 5 confirmed variables that might contribute to a single issue. The</a:t>
          </a:r>
          <a:r>
            <a:rPr lang="en-US" sz="1100" baseline="0"/>
            <a:t> goal is to eliminate as many variables as possible to narrow-down to the actual ROOT CAUSE.</a:t>
          </a:r>
        </a:p>
        <a:p>
          <a:endParaRPr lang="en-US" sz="1100" baseline="0"/>
        </a:p>
        <a:p>
          <a:r>
            <a:rPr lang="en-US" sz="1100" baseline="0"/>
            <a:t>1) Identify/key-in the variables and check/confirm if they are legitimate; 2) begin looking for commonality among the variables and eliminate what is NOT common; 3) the remaining one or two variables are common to the issue and most likely the ROOT CAUSE.</a:t>
          </a:r>
          <a:endParaRPr lang="en-US" sz="1100"/>
        </a:p>
      </xdr:txBody>
    </xdr:sp>
    <xdr:clientData/>
  </xdr:twoCellAnchor>
  <xdr:twoCellAnchor>
    <xdr:from>
      <xdr:col>1</xdr:col>
      <xdr:colOff>84067</xdr:colOff>
      <xdr:row>25</xdr:row>
      <xdr:rowOff>93658</xdr:rowOff>
    </xdr:from>
    <xdr:to>
      <xdr:col>3</xdr:col>
      <xdr:colOff>165014</xdr:colOff>
      <xdr:row>26</xdr:row>
      <xdr:rowOff>79004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B8C55CD9-AC65-373C-B54C-2BBF39726B39}"/>
            </a:ext>
          </a:extLst>
        </xdr:cNvPr>
        <xdr:cNvGrpSpPr/>
      </xdr:nvGrpSpPr>
      <xdr:grpSpPr>
        <a:xfrm>
          <a:off x="322192" y="5360983"/>
          <a:ext cx="1395397" cy="185371"/>
          <a:chOff x="9732351" y="4996962"/>
          <a:chExt cx="1397244" cy="183173"/>
        </a:xfrm>
      </xdr:grpSpPr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49CE5AEC-31E9-EF0F-91C1-B21F3F256FEC}"/>
              </a:ext>
            </a:extLst>
          </xdr:cNvPr>
          <xdr:cNvSpPr txBox="1"/>
        </xdr:nvSpPr>
        <xdr:spPr>
          <a:xfrm>
            <a:off x="9732351" y="5013081"/>
            <a:ext cx="161925" cy="161925"/>
          </a:xfrm>
          <a:prstGeom prst="rect">
            <a:avLst/>
          </a:prstGeom>
          <a:solidFill>
            <a:srgbClr val="00B0F0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8FD1617B-8A43-4229-88A0-B04274FB42C8}"/>
              </a:ext>
            </a:extLst>
          </xdr:cNvPr>
          <xdr:cNvSpPr txBox="1"/>
        </xdr:nvSpPr>
        <xdr:spPr>
          <a:xfrm>
            <a:off x="10265749" y="5011615"/>
            <a:ext cx="161925" cy="161925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10CF13A2-8216-6F14-C580-4DA8EC6CD38B}"/>
              </a:ext>
            </a:extLst>
          </xdr:cNvPr>
          <xdr:cNvSpPr txBox="1"/>
        </xdr:nvSpPr>
        <xdr:spPr>
          <a:xfrm>
            <a:off x="9898673" y="4996962"/>
            <a:ext cx="359019" cy="1831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 i="1"/>
              <a:t>edit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90B3CFF-06EB-4E55-A4E8-01CB0CEED428}"/>
              </a:ext>
            </a:extLst>
          </xdr:cNvPr>
          <xdr:cNvSpPr txBox="1"/>
        </xdr:nvSpPr>
        <xdr:spPr>
          <a:xfrm>
            <a:off x="10433537" y="5011615"/>
            <a:ext cx="696058" cy="1685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 i="1"/>
              <a:t>don't edit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3</xdr:row>
      <xdr:rowOff>1</xdr:rowOff>
    </xdr:from>
    <xdr:to>
      <xdr:col>14</xdr:col>
      <xdr:colOff>495301</xdr:colOff>
      <xdr:row>15</xdr:row>
      <xdr:rowOff>180976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583002-1979-4CCB-B2B2-B21707552B51}"/>
            </a:ext>
          </a:extLst>
        </xdr:cNvPr>
        <xdr:cNvSpPr txBox="1"/>
      </xdr:nvSpPr>
      <xdr:spPr>
        <a:xfrm>
          <a:off x="8839200" y="628651"/>
          <a:ext cx="4572001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Identify any possible variable that might be contributing to the problem.</a:t>
          </a:r>
        </a:p>
        <a:p>
          <a:endParaRPr lang="en-US" sz="1100"/>
        </a:p>
        <a:p>
          <a:r>
            <a:rPr lang="en-US" sz="1100"/>
            <a:t>List them.</a:t>
          </a:r>
        </a:p>
        <a:p>
          <a:endParaRPr lang="en-US" sz="1100"/>
        </a:p>
        <a:p>
          <a:r>
            <a:rPr lang="en-US" sz="1100"/>
            <a:t>Confirm</a:t>
          </a:r>
          <a:r>
            <a:rPr lang="en-US" sz="1100" baseline="0"/>
            <a:t> if they are, in fact, actual variables that could be conntributing to the problem.</a:t>
          </a:r>
        </a:p>
        <a:p>
          <a:endParaRPr lang="en-US" sz="1100" baseline="0"/>
        </a:p>
        <a:p>
          <a:r>
            <a:rPr lang="en-US" sz="1100" baseline="0"/>
            <a:t>Choose up to FIVE.</a:t>
          </a:r>
        </a:p>
        <a:p>
          <a:endParaRPr lang="en-US" sz="1100" baseline="0"/>
        </a:p>
        <a:p>
          <a:r>
            <a:rPr lang="en-US" sz="1100" baseline="0"/>
            <a:t>Those variables should be carried over to whichever 5x5 test you choose.</a:t>
          </a:r>
          <a:endParaRPr lang="en-US" sz="1100"/>
        </a:p>
        <a:p>
          <a:endParaRPr lang="en-US" sz="1100"/>
        </a:p>
      </xdr:txBody>
    </xdr:sp>
    <xdr:clientData/>
  </xdr:twoCellAnchor>
  <xdr:twoCellAnchor>
    <xdr:from>
      <xdr:col>2</xdr:col>
      <xdr:colOff>66675</xdr:colOff>
      <xdr:row>20</xdr:row>
      <xdr:rowOff>66675</xdr:rowOff>
    </xdr:from>
    <xdr:to>
      <xdr:col>2</xdr:col>
      <xdr:colOff>1462072</xdr:colOff>
      <xdr:row>21</xdr:row>
      <xdr:rowOff>52021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4048DBA-3378-4C39-A6C3-4D69C8C0296A}"/>
            </a:ext>
          </a:extLst>
        </xdr:cNvPr>
        <xdr:cNvGrpSpPr/>
      </xdr:nvGrpSpPr>
      <xdr:grpSpPr>
        <a:xfrm>
          <a:off x="942975" y="4914900"/>
          <a:ext cx="1395397" cy="185371"/>
          <a:chOff x="9732351" y="4996962"/>
          <a:chExt cx="1397244" cy="183173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A188886B-F988-D74A-1CEC-169F3C4BB820}"/>
              </a:ext>
            </a:extLst>
          </xdr:cNvPr>
          <xdr:cNvSpPr txBox="1"/>
        </xdr:nvSpPr>
        <xdr:spPr>
          <a:xfrm>
            <a:off x="9732351" y="5013081"/>
            <a:ext cx="161925" cy="1619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B284090-41BE-76C0-5815-0604B5F2F18D}"/>
              </a:ext>
            </a:extLst>
          </xdr:cNvPr>
          <xdr:cNvSpPr txBox="1"/>
        </xdr:nvSpPr>
        <xdr:spPr>
          <a:xfrm>
            <a:off x="10265749" y="5011615"/>
            <a:ext cx="161925" cy="161925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B4D22771-5315-AD02-381D-A117DA8C5F0C}"/>
              </a:ext>
            </a:extLst>
          </xdr:cNvPr>
          <xdr:cNvSpPr txBox="1"/>
        </xdr:nvSpPr>
        <xdr:spPr>
          <a:xfrm>
            <a:off x="9898673" y="4996962"/>
            <a:ext cx="359019" cy="1831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 i="1"/>
              <a:t>edit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9CC22F73-75FD-483A-20EA-3E30C2BA5E17}"/>
              </a:ext>
            </a:extLst>
          </xdr:cNvPr>
          <xdr:cNvSpPr txBox="1"/>
        </xdr:nvSpPr>
        <xdr:spPr>
          <a:xfrm>
            <a:off x="10433537" y="5011615"/>
            <a:ext cx="696058" cy="1685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 i="1"/>
              <a:t>don't edit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323850</xdr:colOff>
      <xdr:row>7</xdr:row>
      <xdr:rowOff>333374</xdr:rowOff>
    </xdr:from>
    <xdr:to>
      <xdr:col>29</xdr:col>
      <xdr:colOff>19051</xdr:colOff>
      <xdr:row>46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F1596D-08EF-4409-BEDA-66038B6AFB1D}"/>
            </a:ext>
          </a:extLst>
        </xdr:cNvPr>
        <xdr:cNvSpPr txBox="1"/>
      </xdr:nvSpPr>
      <xdr:spPr>
        <a:xfrm>
          <a:off x="12115800" y="2305049"/>
          <a:ext cx="4572001" cy="798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Analyze each variable (as a possible root cause of the issue). Which variable(s) remains a constant through each test? The variable that remains as a constant IS the root cause of the issue. Eliminate non-constant variables.</a:t>
          </a:r>
        </a:p>
        <a:p>
          <a:endParaRPr lang="en-US" sz="1100"/>
        </a:p>
        <a:p>
          <a:r>
            <a:rPr lang="en-US" sz="1100" b="1"/>
            <a:t>Example</a:t>
          </a:r>
        </a:p>
        <a:p>
          <a:endParaRPr lang="en-US" sz="1100"/>
        </a:p>
        <a:p>
          <a:r>
            <a:rPr lang="en-US" sz="1100"/>
            <a:t>Issue: a department at Work has high turnover of staff. </a:t>
          </a:r>
        </a:p>
        <a:p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</a:t>
          </a:r>
          <a:endParaRPr lang="en-US">
            <a:effectLst/>
          </a:endParaRPr>
        </a:p>
        <a:p>
          <a:endParaRPr lang="en-US" sz="1100"/>
        </a:p>
        <a:p>
          <a:r>
            <a:rPr lang="en-US" sz="1100"/>
            <a:t>Variable: another co-worker</a:t>
          </a:r>
        </a:p>
        <a:p>
          <a:endParaRPr lang="en-US" sz="1100"/>
        </a:p>
        <a:p>
          <a:r>
            <a:rPr lang="en-US" sz="1100"/>
            <a:t>Test 1: there is no toxic</a:t>
          </a:r>
          <a:r>
            <a:rPr lang="en-US" sz="1100" baseline="0"/>
            <a:t> co-worker(s) in the same or intersecting work area</a:t>
          </a:r>
          <a:endParaRPr lang="en-US" sz="1100"/>
        </a:p>
        <a:p>
          <a:endParaRPr lang="en-US" sz="1100"/>
        </a:p>
        <a:p>
          <a:r>
            <a:rPr lang="en-US" sz="1100"/>
            <a:t>---------------------------------------------------------</a:t>
          </a:r>
        </a:p>
        <a:p>
          <a:endParaRPr lang="en-US" sz="1100"/>
        </a:p>
        <a:p>
          <a:r>
            <a:rPr lang="en-US" sz="1100"/>
            <a:t>Variable: </a:t>
          </a:r>
          <a:r>
            <a:rPr lang="en-US" sz="1100" baseline="0"/>
            <a:t>the immediate supervisor. </a:t>
          </a:r>
        </a:p>
        <a:p>
          <a:endParaRPr lang="en-US" sz="1100" baseline="0"/>
        </a:p>
        <a:p>
          <a:r>
            <a:rPr lang="en-US" sz="1100" baseline="0"/>
            <a:t>Test 2: the supervisor quit the company, but the turnover still happens. 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Variable: Look at the next level up at the immediate manager. </a:t>
          </a:r>
        </a:p>
        <a:p>
          <a:endParaRPr lang="en-US" sz="1100" baseline="0"/>
        </a:p>
        <a:p>
          <a:r>
            <a:rPr lang="en-US" sz="1100" baseline="0"/>
            <a:t>Test 3: the manager quit the company, but the turnover still happens.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Variable: look at the immediate director. The director has been with the company in the department for the duration of the turnover. </a:t>
          </a:r>
        </a:p>
        <a:p>
          <a:endParaRPr lang="en-US" sz="1100" baseline="0"/>
        </a:p>
        <a:p>
          <a:r>
            <a:rPr lang="en-US" sz="1100" baseline="0"/>
            <a:t>Test 4: the director is still with the company during the turnover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Variable: the immediate VP</a:t>
          </a:r>
        </a:p>
        <a:p>
          <a:endParaRPr lang="en-US" sz="1100" baseline="0"/>
        </a:p>
        <a:p>
          <a:r>
            <a:rPr lang="en-US" sz="1100" baseline="0"/>
            <a:t>Test 5: the VP is still with the company during the turnover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Root Cause: we can conclude the director and VP are the root cause of the issue. Further investigastion is warranted.</a:t>
          </a:r>
        </a:p>
      </xdr:txBody>
    </xdr:sp>
    <xdr:clientData/>
  </xdr:twoCellAnchor>
  <xdr:twoCellAnchor editAs="oneCell">
    <xdr:from>
      <xdr:col>21</xdr:col>
      <xdr:colOff>123826</xdr:colOff>
      <xdr:row>0</xdr:row>
      <xdr:rowOff>0</xdr:rowOff>
    </xdr:from>
    <xdr:to>
      <xdr:col>28</xdr:col>
      <xdr:colOff>466726</xdr:colOff>
      <xdr:row>7</xdr:row>
      <xdr:rowOff>399654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A8D020-8887-419F-BE40-7C64E6C83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15776" y="0"/>
          <a:ext cx="4610100" cy="2371329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21</xdr:row>
      <xdr:rowOff>152400</xdr:rowOff>
    </xdr:from>
    <xdr:to>
      <xdr:col>4</xdr:col>
      <xdr:colOff>111369</xdr:colOff>
      <xdr:row>22</xdr:row>
      <xdr:rowOff>135548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B4FF4641-6CFF-4967-9120-27BE19F236A3}"/>
            </a:ext>
          </a:extLst>
        </xdr:cNvPr>
        <xdr:cNvGrpSpPr/>
      </xdr:nvGrpSpPr>
      <xdr:grpSpPr>
        <a:xfrm>
          <a:off x="342900" y="5572125"/>
          <a:ext cx="1397244" cy="183173"/>
          <a:chOff x="9732351" y="4996962"/>
          <a:chExt cx="1397244" cy="183173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ADCE4E76-8D6F-C474-1E2E-CFE8C4947B3F}"/>
              </a:ext>
            </a:extLst>
          </xdr:cNvPr>
          <xdr:cNvSpPr txBox="1"/>
        </xdr:nvSpPr>
        <xdr:spPr>
          <a:xfrm>
            <a:off x="9732351" y="5013081"/>
            <a:ext cx="161925" cy="161925"/>
          </a:xfrm>
          <a:prstGeom prst="rect">
            <a:avLst/>
          </a:prstGeom>
          <a:solidFill>
            <a:srgbClr val="00B0F0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87FE0274-F39D-D128-FD03-B6928F394F8F}"/>
              </a:ext>
            </a:extLst>
          </xdr:cNvPr>
          <xdr:cNvSpPr txBox="1"/>
        </xdr:nvSpPr>
        <xdr:spPr>
          <a:xfrm>
            <a:off x="10265749" y="5011615"/>
            <a:ext cx="161925" cy="161925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9E8144CC-3EDA-FD69-4EA5-CCADE95A53BE}"/>
              </a:ext>
            </a:extLst>
          </xdr:cNvPr>
          <xdr:cNvSpPr txBox="1"/>
        </xdr:nvSpPr>
        <xdr:spPr>
          <a:xfrm>
            <a:off x="9898673" y="4996962"/>
            <a:ext cx="359019" cy="1831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 i="1"/>
              <a:t>edit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777175B0-4986-54B6-9E87-D7C478B10792}"/>
              </a:ext>
            </a:extLst>
          </xdr:cNvPr>
          <xdr:cNvSpPr txBox="1"/>
        </xdr:nvSpPr>
        <xdr:spPr>
          <a:xfrm>
            <a:off x="10433537" y="5011615"/>
            <a:ext cx="696058" cy="1685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 i="1"/>
              <a:t>don't edit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15</xdr:row>
      <xdr:rowOff>38100</xdr:rowOff>
    </xdr:from>
    <xdr:to>
      <xdr:col>5</xdr:col>
      <xdr:colOff>85725</xdr:colOff>
      <xdr:row>15</xdr:row>
      <xdr:rowOff>552450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5536CA-32A7-40D0-8929-AA38C8BAB5DE}"/>
            </a:ext>
          </a:extLst>
        </xdr:cNvPr>
        <xdr:cNvSpPr txBox="1"/>
      </xdr:nvSpPr>
      <xdr:spPr>
        <a:xfrm>
          <a:off x="3133725" y="5943600"/>
          <a:ext cx="14382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TRUE = constant</a:t>
          </a:r>
        </a:p>
        <a:p>
          <a:r>
            <a:rPr lang="en-US" sz="1100"/>
            <a:t>FALSE</a:t>
          </a:r>
          <a:r>
            <a:rPr lang="en-US" sz="1100" baseline="0"/>
            <a:t> = not constant</a:t>
          </a:r>
          <a:endParaRPr lang="en-US" sz="1100"/>
        </a:p>
      </xdr:txBody>
    </xdr:sp>
    <xdr:clientData/>
  </xdr:twoCellAnchor>
  <xdr:twoCellAnchor>
    <xdr:from>
      <xdr:col>6</xdr:col>
      <xdr:colOff>9525</xdr:colOff>
      <xdr:row>15</xdr:row>
      <xdr:rowOff>1</xdr:rowOff>
    </xdr:from>
    <xdr:to>
      <xdr:col>7</xdr:col>
      <xdr:colOff>19050</xdr:colOff>
      <xdr:row>15</xdr:row>
      <xdr:rowOff>323851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489AD3-CA5E-4EDA-985C-128A4C0D5ACD}"/>
            </a:ext>
          </a:extLst>
        </xdr:cNvPr>
        <xdr:cNvSpPr txBox="1"/>
      </xdr:nvSpPr>
      <xdr:spPr>
        <a:xfrm>
          <a:off x="4848225" y="3000376"/>
          <a:ext cx="10763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TRUE = cause</a:t>
          </a:r>
        </a:p>
      </xdr:txBody>
    </xdr:sp>
    <xdr:clientData/>
  </xdr:twoCellAnchor>
  <xdr:oneCellAnchor>
    <xdr:from>
      <xdr:col>1</xdr:col>
      <xdr:colOff>257175</xdr:colOff>
      <xdr:row>7</xdr:row>
      <xdr:rowOff>66675</xdr:rowOff>
    </xdr:from>
    <xdr:ext cx="1857634" cy="638264"/>
    <xdr:pic>
      <xdr:nvPicPr>
        <xdr:cNvPr id="4" name="Picture 3">
          <a:extLst>
            <a:ext uri="{FF2B5EF4-FFF2-40B4-BE49-F238E27FC236}">
              <a16:creationId xmlns:a16="http://schemas.microsoft.com/office/drawing/2014/main" id="{F1BDF297-3490-44AA-8933-C29560D03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3057525"/>
          <a:ext cx="1857634" cy="638264"/>
        </a:xfrm>
        <a:prstGeom prst="rect">
          <a:avLst/>
        </a:prstGeom>
      </xdr:spPr>
    </xdr:pic>
    <xdr:clientData/>
  </xdr:oneCellAnchor>
  <xdr:twoCellAnchor>
    <xdr:from>
      <xdr:col>8</xdr:col>
      <xdr:colOff>152400</xdr:colOff>
      <xdr:row>1</xdr:row>
      <xdr:rowOff>47625</xdr:rowOff>
    </xdr:from>
    <xdr:to>
      <xdr:col>15</xdr:col>
      <xdr:colOff>457201</xdr:colOff>
      <xdr:row>15</xdr:row>
      <xdr:rowOff>371475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1AAA289-6692-432F-98F4-6C00D5040A4B}"/>
            </a:ext>
          </a:extLst>
        </xdr:cNvPr>
        <xdr:cNvSpPr txBox="1"/>
      </xdr:nvSpPr>
      <xdr:spPr>
        <a:xfrm>
          <a:off x="8086725" y="466725"/>
          <a:ext cx="4572001" cy="6238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1</a:t>
          </a:r>
        </a:p>
        <a:p>
          <a:endParaRPr lang="en-US" sz="1100"/>
        </a:p>
        <a:p>
          <a:r>
            <a:rPr lang="en-US" sz="1100"/>
            <a:t>Identify and confirm each variable</a:t>
          </a:r>
          <a:r>
            <a:rPr lang="en-US" sz="1100" baseline="0"/>
            <a:t> contributing to the problem.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the confirmed variables.</a:t>
          </a:r>
          <a:endParaRPr lang="en-US">
            <a:effectLst/>
          </a:endParaRP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US" sz="2000"/>
        </a:p>
        <a:p>
          <a:endParaRPr lang="en-US" sz="1100"/>
        </a:p>
        <a:p>
          <a:r>
            <a:rPr lang="en-US" sz="1100"/>
            <a:t>Analyze each variable (as a possible root cause of the issue). Which variable(s) remain(s) a constant through each test? The variable that remains as a constant IS the root cause of the issue. Eliminate non-constant variables.</a:t>
          </a:r>
        </a:p>
        <a:p>
          <a:endParaRPr lang="en-US" sz="1100"/>
        </a:p>
        <a:p>
          <a:r>
            <a:rPr lang="en-US" sz="1100"/>
            <a:t>Which</a:t>
          </a:r>
          <a:r>
            <a:rPr lang="en-US" sz="1100" baseline="0"/>
            <a:t> are constants during the issue? Mark as TRUE.</a:t>
          </a:r>
        </a:p>
        <a:p>
          <a:endParaRPr lang="en-US" sz="1100" baseline="0"/>
        </a:p>
        <a:p>
          <a:r>
            <a:rPr lang="en-US" sz="1100" baseline="0"/>
            <a:t>Which can be eliminated? Mark as FALSE.</a:t>
          </a:r>
        </a:p>
        <a:p>
          <a:endParaRPr lang="en-US" sz="1100" baseline="0"/>
        </a:p>
        <a:p>
          <a:r>
            <a:rPr lang="en-US" sz="1100" baseline="0"/>
            <a:t>The root cause is that which remains as a constant during the issue.</a:t>
          </a:r>
          <a:endParaRPr 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2EAF-3AFC-4FFD-93B9-806557E2DD20}">
  <sheetPr codeName="Sheet1"/>
  <dimension ref="B1:N26"/>
  <sheetViews>
    <sheetView zoomScaleNormal="100" workbookViewId="0">
      <selection activeCell="U30" sqref="U29:U30"/>
    </sheetView>
  </sheetViews>
  <sheetFormatPr defaultRowHeight="15" x14ac:dyDescent="0.25"/>
  <cols>
    <col min="1" max="1" width="3.5703125" style="1" customWidth="1"/>
    <col min="2" max="2" width="9.140625" style="1"/>
    <col min="3" max="3" width="10.5703125" style="1" customWidth="1"/>
    <col min="4" max="4" width="31" style="1" customWidth="1"/>
    <col min="5" max="5" width="9.140625" style="1"/>
    <col min="6" max="6" width="12.5703125" style="1" customWidth="1"/>
    <col min="7" max="8" width="7.85546875" style="1" customWidth="1"/>
    <col min="9" max="9" width="14.42578125" style="1" customWidth="1"/>
    <col min="10" max="10" width="13.85546875" style="1" customWidth="1"/>
    <col min="11" max="11" width="42.5703125" style="1" customWidth="1"/>
    <col min="12" max="16384" width="9.140625" style="1"/>
  </cols>
  <sheetData>
    <row r="1" spans="2:14" ht="15.75" thickBot="1" x14ac:dyDescent="0.3"/>
    <row r="2" spans="2:14" ht="20.25" thickTop="1" thickBot="1" x14ac:dyDescent="0.3">
      <c r="B2" s="108" t="s">
        <v>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0"/>
    </row>
    <row r="3" spans="2:14" ht="20.25" thickTop="1" thickBot="1" x14ac:dyDescent="0.3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2:14" ht="15.75" thickTop="1" x14ac:dyDescent="0.25">
      <c r="B4" s="8"/>
      <c r="C4" s="28" t="s">
        <v>0</v>
      </c>
      <c r="D4" s="29" t="s">
        <v>4</v>
      </c>
      <c r="E4" s="29" t="s">
        <v>1</v>
      </c>
      <c r="F4" s="30" t="s">
        <v>2</v>
      </c>
      <c r="H4" s="5"/>
      <c r="I4" s="21" t="s">
        <v>0</v>
      </c>
      <c r="J4" s="22" t="s">
        <v>6</v>
      </c>
      <c r="K4" s="23" t="s">
        <v>7</v>
      </c>
      <c r="L4" s="6"/>
      <c r="M4" s="7"/>
      <c r="N4" s="9"/>
    </row>
    <row r="5" spans="2:14" x14ac:dyDescent="0.25">
      <c r="B5" s="8">
        <v>1</v>
      </c>
      <c r="C5" s="31" t="b">
        <v>0</v>
      </c>
      <c r="D5" s="4" t="s">
        <v>8</v>
      </c>
      <c r="E5" s="3" t="b">
        <v>0</v>
      </c>
      <c r="F5" s="55" t="str">
        <f>IF(C5=TRUE,IF(E5=FALSE,"root cause",""),"")</f>
        <v/>
      </c>
      <c r="H5" s="8"/>
      <c r="I5" s="19"/>
      <c r="J5" s="17"/>
      <c r="K5" s="16"/>
      <c r="M5" s="9"/>
      <c r="N5" s="9"/>
    </row>
    <row r="6" spans="2:14" x14ac:dyDescent="0.25">
      <c r="B6" s="8">
        <v>2</v>
      </c>
      <c r="C6" s="31" t="b">
        <v>0</v>
      </c>
      <c r="D6" s="4" t="s">
        <v>9</v>
      </c>
      <c r="E6" s="3" t="b">
        <v>0</v>
      </c>
      <c r="F6" s="55" t="str">
        <f t="shared" ref="F6:F9" si="0">IF(C6=TRUE,IF(E6=FALSE,"root cause",""),"")</f>
        <v/>
      </c>
      <c r="H6" s="8"/>
      <c r="I6" s="19"/>
      <c r="J6" s="17"/>
      <c r="K6" s="16"/>
      <c r="M6" s="9"/>
      <c r="N6" s="9"/>
    </row>
    <row r="7" spans="2:14" x14ac:dyDescent="0.25">
      <c r="B7" s="8">
        <v>3</v>
      </c>
      <c r="C7" s="31" t="b">
        <v>0</v>
      </c>
      <c r="D7" s="4" t="s">
        <v>10</v>
      </c>
      <c r="E7" s="3" t="b">
        <v>0</v>
      </c>
      <c r="F7" s="55" t="str">
        <f t="shared" si="0"/>
        <v/>
      </c>
      <c r="H7" s="8"/>
      <c r="I7" s="19"/>
      <c r="J7" s="17"/>
      <c r="K7" s="16"/>
      <c r="M7" s="9"/>
      <c r="N7" s="9"/>
    </row>
    <row r="8" spans="2:14" x14ac:dyDescent="0.25">
      <c r="B8" s="8">
        <v>4</v>
      </c>
      <c r="C8" s="31" t="b">
        <v>0</v>
      </c>
      <c r="D8" s="4" t="s">
        <v>11</v>
      </c>
      <c r="E8" s="3" t="b">
        <v>0</v>
      </c>
      <c r="F8" s="55" t="str">
        <f t="shared" si="0"/>
        <v/>
      </c>
      <c r="H8" s="8"/>
      <c r="I8" s="20"/>
      <c r="J8" s="18"/>
      <c r="K8" s="16"/>
      <c r="M8" s="9"/>
      <c r="N8" s="9"/>
    </row>
    <row r="9" spans="2:14" x14ac:dyDescent="0.25">
      <c r="B9" s="8">
        <v>5</v>
      </c>
      <c r="C9" s="31" t="b">
        <v>0</v>
      </c>
      <c r="D9" s="4" t="s">
        <v>12</v>
      </c>
      <c r="E9" s="3" t="b">
        <v>0</v>
      </c>
      <c r="F9" s="55" t="str">
        <f t="shared" si="0"/>
        <v/>
      </c>
      <c r="H9" s="8"/>
      <c r="I9" s="20"/>
      <c r="J9" s="18"/>
      <c r="K9" s="16"/>
      <c r="M9" s="9"/>
      <c r="N9" s="9"/>
    </row>
    <row r="10" spans="2:14" ht="36.75" customHeight="1" thickBot="1" x14ac:dyDescent="0.3">
      <c r="B10" s="8"/>
      <c r="C10" s="51">
        <f>COUNTIF(C5:C9,"true")</f>
        <v>0</v>
      </c>
      <c r="D10" s="52"/>
      <c r="E10" s="53">
        <f>COUNTIF(E5:E9,"true")</f>
        <v>0</v>
      </c>
      <c r="F10" s="54"/>
      <c r="H10" s="8"/>
      <c r="I10" s="20"/>
      <c r="J10" s="18"/>
      <c r="K10" s="50" t="str">
        <f>IF(F9="root cause",D9,"")&amp;IF(F8="root cause",D8,"")&amp;IF(F7="root cause",D7,"")&amp;IF(F6="root cause",D6,"")&amp;IF(F5="root cause",D5,"")</f>
        <v/>
      </c>
      <c r="M10" s="9"/>
      <c r="N10" s="9"/>
    </row>
    <row r="11" spans="2:14" ht="15.75" thickBot="1" x14ac:dyDescent="0.3">
      <c r="B11" s="8"/>
      <c r="F11" s="27"/>
      <c r="H11" s="8"/>
      <c r="I11" s="20"/>
      <c r="J11" s="18"/>
      <c r="M11" s="9"/>
      <c r="N11" s="9"/>
    </row>
    <row r="12" spans="2:14" ht="15.75" thickBot="1" x14ac:dyDescent="0.3">
      <c r="B12" s="8"/>
      <c r="C12" s="56" t="s">
        <v>5</v>
      </c>
      <c r="D12" s="57"/>
      <c r="E12" s="57"/>
      <c r="F12" s="58"/>
      <c r="H12" s="8"/>
      <c r="I12" s="20"/>
      <c r="J12" s="18"/>
      <c r="M12" s="9"/>
      <c r="N12" s="9"/>
    </row>
    <row r="13" spans="2:14" x14ac:dyDescent="0.25">
      <c r="B13" s="8"/>
      <c r="C13" s="111" t="s">
        <v>53</v>
      </c>
      <c r="D13" s="112"/>
      <c r="E13" s="112"/>
      <c r="F13" s="113"/>
      <c r="H13" s="8"/>
      <c r="M13" s="9"/>
      <c r="N13" s="9"/>
    </row>
    <row r="14" spans="2:14" x14ac:dyDescent="0.25">
      <c r="B14" s="8"/>
      <c r="C14" s="114"/>
      <c r="D14" s="115"/>
      <c r="E14" s="115"/>
      <c r="F14" s="116"/>
      <c r="H14" s="8"/>
      <c r="M14" s="9"/>
      <c r="N14" s="9"/>
    </row>
    <row r="15" spans="2:14" ht="15.75" thickBot="1" x14ac:dyDescent="0.3">
      <c r="B15" s="8"/>
      <c r="C15" s="117"/>
      <c r="D15" s="118"/>
      <c r="E15" s="118"/>
      <c r="F15" s="119"/>
      <c r="H15" s="10"/>
      <c r="I15" s="11"/>
      <c r="J15" s="11"/>
      <c r="K15" s="11"/>
      <c r="L15" s="11"/>
      <c r="M15" s="12"/>
      <c r="N15" s="9"/>
    </row>
    <row r="16" spans="2:14" ht="15.75" thickBot="1" x14ac:dyDescent="0.3">
      <c r="B16" s="8"/>
      <c r="C16" s="59" t="s">
        <v>24</v>
      </c>
      <c r="F16" s="36"/>
      <c r="N16" s="9"/>
    </row>
    <row r="17" spans="2:14" x14ac:dyDescent="0.25">
      <c r="B17" s="8"/>
      <c r="C17" s="111" t="s">
        <v>54</v>
      </c>
      <c r="D17" s="112"/>
      <c r="E17" s="112"/>
      <c r="F17" s="113"/>
      <c r="N17" s="9"/>
    </row>
    <row r="18" spans="2:14" x14ac:dyDescent="0.25">
      <c r="B18" s="8"/>
      <c r="C18" s="114"/>
      <c r="D18" s="115"/>
      <c r="E18" s="115"/>
      <c r="F18" s="116"/>
      <c r="N18" s="9"/>
    </row>
    <row r="19" spans="2:14" ht="15.75" thickBot="1" x14ac:dyDescent="0.3">
      <c r="B19" s="8"/>
      <c r="C19" s="117"/>
      <c r="D19" s="118"/>
      <c r="E19" s="118"/>
      <c r="F19" s="119"/>
      <c r="N19" s="9"/>
    </row>
    <row r="20" spans="2:14" ht="15.75" thickBot="1" x14ac:dyDescent="0.3">
      <c r="B20" s="8"/>
      <c r="C20" s="59" t="s">
        <v>25</v>
      </c>
      <c r="F20" s="36"/>
      <c r="N20" s="9"/>
    </row>
    <row r="21" spans="2:14" x14ac:dyDescent="0.25">
      <c r="B21" s="8"/>
      <c r="C21" s="120" t="str">
        <f>K10</f>
        <v/>
      </c>
      <c r="D21" s="121"/>
      <c r="E21" s="121"/>
      <c r="F21" s="122"/>
      <c r="N21" s="9"/>
    </row>
    <row r="22" spans="2:14" x14ac:dyDescent="0.25">
      <c r="B22" s="8"/>
      <c r="C22" s="123"/>
      <c r="D22" s="124"/>
      <c r="E22" s="124"/>
      <c r="F22" s="125"/>
      <c r="N22" s="9"/>
    </row>
    <row r="23" spans="2:14" ht="15.75" thickBot="1" x14ac:dyDescent="0.3">
      <c r="B23" s="8"/>
      <c r="C23" s="126"/>
      <c r="D23" s="127"/>
      <c r="E23" s="127"/>
      <c r="F23" s="128"/>
      <c r="N23" s="9"/>
    </row>
    <row r="24" spans="2:14" x14ac:dyDescent="0.25">
      <c r="B24" s="8"/>
      <c r="N24" s="9"/>
    </row>
    <row r="25" spans="2:14" ht="15.75" thickBot="1" x14ac:dyDescent="0.3"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</row>
    <row r="26" spans="2:14" ht="15.75" thickTop="1" x14ac:dyDescent="0.25">
      <c r="B26"/>
    </row>
  </sheetData>
  <mergeCells count="4">
    <mergeCell ref="B2:N2"/>
    <mergeCell ref="C13:F15"/>
    <mergeCell ref="C17:F19"/>
    <mergeCell ref="C21:F23"/>
  </mergeCells>
  <conditionalFormatting sqref="I8">
    <cfRule type="expression" dxfId="39" priority="11">
      <formula>$E$5=TRUE</formula>
    </cfRule>
  </conditionalFormatting>
  <conditionalFormatting sqref="I9">
    <cfRule type="expression" dxfId="38" priority="12">
      <formula>$E$6=TRUE</formula>
    </cfRule>
  </conditionalFormatting>
  <conditionalFormatting sqref="I10">
    <cfRule type="expression" dxfId="37" priority="13">
      <formula>$E$7=TRUE</formula>
    </cfRule>
  </conditionalFormatting>
  <conditionalFormatting sqref="I11">
    <cfRule type="expression" dxfId="36" priority="10">
      <formula>$E$8=TRUE</formula>
    </cfRule>
  </conditionalFormatting>
  <conditionalFormatting sqref="I12">
    <cfRule type="expression" dxfId="35" priority="9">
      <formula>$E$9=TRUE</formula>
    </cfRule>
  </conditionalFormatting>
  <conditionalFormatting sqref="J8">
    <cfRule type="expression" dxfId="34" priority="16">
      <formula>$E$5=FALSE=C5=TRUE</formula>
    </cfRule>
  </conditionalFormatting>
  <conditionalFormatting sqref="J9">
    <cfRule type="expression" dxfId="33" priority="17">
      <formula>$E$6=FALSE=C6=TRUE</formula>
    </cfRule>
  </conditionalFormatting>
  <conditionalFormatting sqref="J10">
    <cfRule type="expression" dxfId="32" priority="18">
      <formula>$E$7=FALSE=C7=TRUE</formula>
    </cfRule>
  </conditionalFormatting>
  <conditionalFormatting sqref="J11">
    <cfRule type="expression" dxfId="31" priority="19">
      <formula>$E$8=FALSE=C8=TRUE</formula>
    </cfRule>
  </conditionalFormatting>
  <conditionalFormatting sqref="J12">
    <cfRule type="expression" dxfId="30" priority="20">
      <formula>$E$9=FALSE=C9=TRUE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4</xdr:col>
                    <xdr:colOff>219075</xdr:colOff>
                    <xdr:row>3</xdr:row>
                    <xdr:rowOff>180975</xdr:rowOff>
                  </from>
                  <to>
                    <xdr:col>4</xdr:col>
                    <xdr:colOff>523875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4</xdr:col>
                    <xdr:colOff>523875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219075</xdr:colOff>
                    <xdr:row>5</xdr:row>
                    <xdr:rowOff>180975</xdr:rowOff>
                  </from>
                  <to>
                    <xdr:col>4</xdr:col>
                    <xdr:colOff>523875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6</xdr:row>
                    <xdr:rowOff>180975</xdr:rowOff>
                  </from>
                  <to>
                    <xdr:col>4</xdr:col>
                    <xdr:colOff>523875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219075</xdr:colOff>
                    <xdr:row>7</xdr:row>
                    <xdr:rowOff>180975</xdr:rowOff>
                  </from>
                  <to>
                    <xdr:col>4</xdr:col>
                    <xdr:colOff>523875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219075</xdr:colOff>
                    <xdr:row>7</xdr:row>
                    <xdr:rowOff>180975</xdr:rowOff>
                  </from>
                  <to>
                    <xdr:col>2</xdr:col>
                    <xdr:colOff>523875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</xdr:col>
                    <xdr:colOff>219075</xdr:colOff>
                    <xdr:row>6</xdr:row>
                    <xdr:rowOff>180975</xdr:rowOff>
                  </from>
                  <to>
                    <xdr:col>2</xdr:col>
                    <xdr:colOff>523875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219075</xdr:colOff>
                    <xdr:row>5</xdr:row>
                    <xdr:rowOff>180975</xdr:rowOff>
                  </from>
                  <to>
                    <xdr:col>2</xdr:col>
                    <xdr:colOff>523875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</xdr:col>
                    <xdr:colOff>219075</xdr:colOff>
                    <xdr:row>4</xdr:row>
                    <xdr:rowOff>180975</xdr:rowOff>
                  </from>
                  <to>
                    <xdr:col>2</xdr:col>
                    <xdr:colOff>523875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</xdr:col>
                    <xdr:colOff>219075</xdr:colOff>
                    <xdr:row>3</xdr:row>
                    <xdr:rowOff>180975</xdr:rowOff>
                  </from>
                  <to>
                    <xdr:col>2</xdr:col>
                    <xdr:colOff>523875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4D04-0DC6-469D-8BB6-E3B7812810CF}">
  <sheetPr>
    <tabColor theme="1"/>
  </sheetPr>
  <dimension ref="B1:I21"/>
  <sheetViews>
    <sheetView tabSelected="1" zoomScaleNormal="100" workbookViewId="0">
      <selection activeCell="M21" sqref="M21"/>
    </sheetView>
  </sheetViews>
  <sheetFormatPr defaultRowHeight="15" x14ac:dyDescent="0.25"/>
  <cols>
    <col min="1" max="1" width="9.140625" style="1"/>
    <col min="2" max="2" width="4" style="1" bestFit="1" customWidth="1"/>
    <col min="3" max="3" width="47.7109375" style="1" customWidth="1"/>
    <col min="4" max="4" width="1.5703125" style="1" customWidth="1"/>
    <col min="5" max="5" width="12.85546875" style="1" bestFit="1" customWidth="1"/>
    <col min="6" max="6" width="1.5703125" style="1" customWidth="1"/>
    <col min="7" max="7" width="47.7109375" style="1" customWidth="1"/>
    <col min="8" max="16384" width="9.140625" style="1"/>
  </cols>
  <sheetData>
    <row r="1" spans="2:9" ht="15.75" thickBot="1" x14ac:dyDescent="0.3"/>
    <row r="2" spans="2:9" ht="25.5" thickTop="1" thickBot="1" x14ac:dyDescent="0.3">
      <c r="C2" s="129" t="s">
        <v>45</v>
      </c>
      <c r="D2" s="130"/>
      <c r="E2" s="130"/>
      <c r="F2" s="130"/>
      <c r="G2" s="131"/>
      <c r="H2" s="107"/>
      <c r="I2" s="107"/>
    </row>
    <row r="3" spans="2:9" ht="20.25" thickTop="1" thickBot="1" x14ac:dyDescent="0.35">
      <c r="C3" s="105" t="s">
        <v>43</v>
      </c>
      <c r="E3" s="105" t="s">
        <v>0</v>
      </c>
      <c r="G3" s="105" t="s">
        <v>44</v>
      </c>
    </row>
    <row r="4" spans="2:9" ht="19.5" thickTop="1" x14ac:dyDescent="0.3">
      <c r="B4" s="1">
        <v>1</v>
      </c>
      <c r="C4" s="99" t="s">
        <v>14</v>
      </c>
      <c r="D4" s="95"/>
      <c r="E4" s="96" t="b">
        <v>0</v>
      </c>
      <c r="G4" s="102" t="str">
        <f>IF(E4=TRUE,C4,"")</f>
        <v/>
      </c>
    </row>
    <row r="5" spans="2:9" ht="18.75" x14ac:dyDescent="0.3">
      <c r="B5" s="1">
        <v>2</v>
      </c>
      <c r="C5" s="100" t="s">
        <v>14</v>
      </c>
      <c r="D5" s="95"/>
      <c r="E5" s="97" t="b">
        <v>0</v>
      </c>
      <c r="G5" s="103" t="str">
        <f t="shared" ref="G5:G20" si="0">IF(E5=TRUE,C5,"")</f>
        <v/>
      </c>
    </row>
    <row r="6" spans="2:9" ht="18.75" x14ac:dyDescent="0.3">
      <c r="B6" s="1">
        <v>3</v>
      </c>
      <c r="C6" s="100" t="s">
        <v>14</v>
      </c>
      <c r="D6" s="95"/>
      <c r="E6" s="97" t="b">
        <v>0</v>
      </c>
      <c r="G6" s="103" t="str">
        <f t="shared" si="0"/>
        <v/>
      </c>
    </row>
    <row r="7" spans="2:9" ht="18.75" x14ac:dyDescent="0.3">
      <c r="B7" s="1">
        <v>4</v>
      </c>
      <c r="C7" s="100" t="s">
        <v>14</v>
      </c>
      <c r="D7" s="95"/>
      <c r="E7" s="97" t="b">
        <v>0</v>
      </c>
      <c r="G7" s="103" t="str">
        <f t="shared" si="0"/>
        <v/>
      </c>
    </row>
    <row r="8" spans="2:9" ht="18.75" x14ac:dyDescent="0.3">
      <c r="B8" s="1">
        <v>5</v>
      </c>
      <c r="C8" s="100" t="s">
        <v>14</v>
      </c>
      <c r="D8" s="95"/>
      <c r="E8" s="97" t="b">
        <v>0</v>
      </c>
      <c r="G8" s="103" t="str">
        <f t="shared" si="0"/>
        <v/>
      </c>
    </row>
    <row r="9" spans="2:9" ht="18.75" x14ac:dyDescent="0.3">
      <c r="B9" s="1">
        <v>6</v>
      </c>
      <c r="C9" s="100" t="s">
        <v>14</v>
      </c>
      <c r="D9" s="95"/>
      <c r="E9" s="97" t="b">
        <v>0</v>
      </c>
      <c r="G9" s="103" t="str">
        <f t="shared" si="0"/>
        <v/>
      </c>
    </row>
    <row r="10" spans="2:9" ht="18.75" x14ac:dyDescent="0.3">
      <c r="B10" s="1">
        <v>7</v>
      </c>
      <c r="C10" s="100"/>
      <c r="D10" s="95"/>
      <c r="E10" s="97" t="b">
        <v>0</v>
      </c>
      <c r="G10" s="103" t="str">
        <f t="shared" si="0"/>
        <v/>
      </c>
    </row>
    <row r="11" spans="2:9" ht="18.75" x14ac:dyDescent="0.3">
      <c r="B11" s="1">
        <v>8</v>
      </c>
      <c r="C11" s="100"/>
      <c r="D11" s="95"/>
      <c r="E11" s="97" t="b">
        <v>0</v>
      </c>
      <c r="G11" s="103" t="str">
        <f t="shared" si="0"/>
        <v/>
      </c>
    </row>
    <row r="12" spans="2:9" ht="18.75" x14ac:dyDescent="0.3">
      <c r="B12" s="1">
        <v>9</v>
      </c>
      <c r="C12" s="100"/>
      <c r="D12" s="95"/>
      <c r="E12" s="97" t="b">
        <v>0</v>
      </c>
      <c r="G12" s="103" t="str">
        <f t="shared" si="0"/>
        <v/>
      </c>
    </row>
    <row r="13" spans="2:9" ht="18.75" x14ac:dyDescent="0.3">
      <c r="B13" s="1">
        <v>10</v>
      </c>
      <c r="C13" s="100"/>
      <c r="D13" s="95"/>
      <c r="E13" s="97" t="b">
        <v>0</v>
      </c>
      <c r="G13" s="103" t="str">
        <f t="shared" si="0"/>
        <v/>
      </c>
    </row>
    <row r="14" spans="2:9" ht="18.75" x14ac:dyDescent="0.3">
      <c r="B14" s="1">
        <v>11</v>
      </c>
      <c r="C14" s="106"/>
      <c r="D14" s="95"/>
      <c r="E14" s="97" t="b">
        <v>0</v>
      </c>
      <c r="G14" s="103" t="str">
        <f t="shared" si="0"/>
        <v/>
      </c>
    </row>
    <row r="15" spans="2:9" ht="18.75" x14ac:dyDescent="0.3">
      <c r="B15" s="1">
        <v>12</v>
      </c>
      <c r="C15" s="100"/>
      <c r="D15" s="95"/>
      <c r="E15" s="97" t="b">
        <v>0</v>
      </c>
      <c r="G15" s="103" t="str">
        <f t="shared" si="0"/>
        <v/>
      </c>
    </row>
    <row r="16" spans="2:9" ht="18.75" x14ac:dyDescent="0.3">
      <c r="B16" s="1">
        <v>13</v>
      </c>
      <c r="C16" s="100"/>
      <c r="D16" s="95"/>
      <c r="E16" s="97" t="b">
        <v>0</v>
      </c>
      <c r="G16" s="103" t="str">
        <f t="shared" si="0"/>
        <v/>
      </c>
    </row>
    <row r="17" spans="2:7" ht="18.75" x14ac:dyDescent="0.3">
      <c r="B17" s="1">
        <v>14</v>
      </c>
      <c r="C17" s="100"/>
      <c r="D17" s="95"/>
      <c r="E17" s="97" t="b">
        <v>0</v>
      </c>
      <c r="G17" s="103" t="str">
        <f t="shared" si="0"/>
        <v/>
      </c>
    </row>
    <row r="18" spans="2:7" ht="18.75" x14ac:dyDescent="0.3">
      <c r="B18" s="1">
        <v>15</v>
      </c>
      <c r="C18" s="100"/>
      <c r="D18" s="95"/>
      <c r="E18" s="97" t="b">
        <v>0</v>
      </c>
      <c r="G18" s="103" t="str">
        <f t="shared" si="0"/>
        <v/>
      </c>
    </row>
    <row r="19" spans="2:7" ht="18.75" x14ac:dyDescent="0.3">
      <c r="B19" s="1">
        <v>16</v>
      </c>
      <c r="C19" s="100"/>
      <c r="D19" s="95"/>
      <c r="E19" s="97" t="b">
        <v>0</v>
      </c>
      <c r="G19" s="103" t="str">
        <f t="shared" si="0"/>
        <v/>
      </c>
    </row>
    <row r="20" spans="2:7" ht="19.5" thickBot="1" x14ac:dyDescent="0.35">
      <c r="B20" s="1">
        <v>17</v>
      </c>
      <c r="C20" s="101"/>
      <c r="D20" s="95"/>
      <c r="E20" s="98" t="b">
        <v>0</v>
      </c>
      <c r="G20" s="104" t="str">
        <f t="shared" si="0"/>
        <v/>
      </c>
    </row>
    <row r="21" spans="2:7" ht="15.75" thickTop="1" x14ac:dyDescent="0.25"/>
  </sheetData>
  <mergeCells count="1">
    <mergeCell ref="C2:G2"/>
  </mergeCells>
  <pageMargins left="0.25" right="0.25" top="0.75" bottom="0.75" header="0.3" footer="0.3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11EC-AAB5-43EB-8732-8F9976757F63}">
  <sheetPr codeName="Sheet2">
    <tabColor theme="0"/>
  </sheetPr>
  <dimension ref="B1:U22"/>
  <sheetViews>
    <sheetView workbookViewId="0">
      <selection activeCell="N4" sqref="N4:T10"/>
    </sheetView>
  </sheetViews>
  <sheetFormatPr defaultRowHeight="15" x14ac:dyDescent="0.25"/>
  <cols>
    <col min="1" max="1" width="3.85546875" style="1" customWidth="1"/>
    <col min="2" max="2" width="6.28515625" style="1" customWidth="1"/>
    <col min="3" max="3" width="10.5703125" style="1" customWidth="1"/>
    <col min="4" max="4" width="3.7109375" style="1" bestFit="1" customWidth="1"/>
    <col min="5" max="5" width="10.5703125" style="1" customWidth="1"/>
    <col min="6" max="6" width="3.7109375" style="1" bestFit="1" customWidth="1"/>
    <col min="7" max="7" width="10.5703125" style="1" customWidth="1"/>
    <col min="8" max="8" width="3.7109375" style="1" bestFit="1" customWidth="1"/>
    <col min="9" max="9" width="10.5703125" style="1" customWidth="1"/>
    <col min="10" max="10" width="3.7109375" style="1" bestFit="1" customWidth="1"/>
    <col min="11" max="11" width="10.5703125" style="1" customWidth="1"/>
    <col min="12" max="12" width="3.7109375" style="1" bestFit="1" customWidth="1"/>
    <col min="13" max="13" width="10.5703125" style="1" customWidth="1"/>
    <col min="14" max="14" width="9.140625" style="1"/>
    <col min="15" max="15" width="24.85546875" style="1" customWidth="1"/>
    <col min="16" max="20" width="9.140625" style="1"/>
    <col min="21" max="21" width="5" style="1" customWidth="1"/>
    <col min="22" max="16384" width="9.140625" style="1"/>
  </cols>
  <sheetData>
    <row r="1" spans="2:21" ht="15.75" thickBot="1" x14ac:dyDescent="0.3"/>
    <row r="2" spans="2:21" ht="20.25" thickTop="1" thickBot="1" x14ac:dyDescent="0.3">
      <c r="B2" s="108" t="s">
        <v>35</v>
      </c>
      <c r="C2" s="109"/>
      <c r="D2" s="109"/>
      <c r="E2" s="109"/>
      <c r="F2" s="109"/>
      <c r="G2" s="109"/>
      <c r="H2" s="109"/>
      <c r="I2" s="109"/>
      <c r="J2" s="109"/>
      <c r="K2" s="109"/>
      <c r="L2" s="153"/>
      <c r="M2" s="153"/>
      <c r="N2" s="153"/>
      <c r="O2" s="153"/>
      <c r="P2" s="153"/>
      <c r="Q2" s="153"/>
      <c r="R2" s="153"/>
      <c r="S2" s="153"/>
      <c r="T2" s="153"/>
      <c r="U2" s="154"/>
    </row>
    <row r="3" spans="2:21" ht="8.25" customHeight="1" thickTop="1" thickBot="1" x14ac:dyDescent="0.3">
      <c r="B3" s="8"/>
      <c r="U3" s="9"/>
    </row>
    <row r="4" spans="2:21" ht="29.25" customHeight="1" thickBot="1" x14ac:dyDescent="0.3">
      <c r="B4" s="8"/>
      <c r="P4" s="44" t="s">
        <v>17</v>
      </c>
      <c r="Q4" s="45" t="s">
        <v>18</v>
      </c>
      <c r="R4" s="45" t="s">
        <v>19</v>
      </c>
      <c r="S4" s="45" t="s">
        <v>20</v>
      </c>
      <c r="T4" s="46" t="s">
        <v>21</v>
      </c>
      <c r="U4" s="9"/>
    </row>
    <row r="5" spans="2:21" ht="15.75" thickBot="1" x14ac:dyDescent="0.3">
      <c r="B5" s="8"/>
      <c r="C5" s="33" t="s">
        <v>14</v>
      </c>
      <c r="D5" s="39">
        <v>1</v>
      </c>
      <c r="E5" s="40" t="s">
        <v>15</v>
      </c>
      <c r="F5" s="39">
        <v>2</v>
      </c>
      <c r="G5" s="40" t="s">
        <v>15</v>
      </c>
      <c r="H5" s="39">
        <v>3</v>
      </c>
      <c r="I5" s="40" t="s">
        <v>15</v>
      </c>
      <c r="J5" s="39">
        <v>4</v>
      </c>
      <c r="K5" s="40" t="s">
        <v>15</v>
      </c>
      <c r="L5" s="39">
        <v>5</v>
      </c>
      <c r="M5" s="32" t="s">
        <v>16</v>
      </c>
      <c r="O5" s="2" t="s">
        <v>14</v>
      </c>
      <c r="P5" s="47" t="s">
        <v>22</v>
      </c>
      <c r="Q5" s="48" t="s">
        <v>22</v>
      </c>
      <c r="R5" s="48" t="s">
        <v>22</v>
      </c>
      <c r="S5" s="48" t="s">
        <v>22</v>
      </c>
      <c r="T5" s="49" t="s">
        <v>22</v>
      </c>
      <c r="U5" s="9"/>
    </row>
    <row r="6" spans="2:21" ht="33" customHeight="1" x14ac:dyDescent="0.25">
      <c r="B6" s="26">
        <v>1</v>
      </c>
      <c r="C6" s="34"/>
      <c r="D6" s="155" t="s">
        <v>13</v>
      </c>
      <c r="E6" s="37"/>
      <c r="F6" s="155" t="s">
        <v>13</v>
      </c>
      <c r="G6" s="37"/>
      <c r="H6" s="155" t="s">
        <v>13</v>
      </c>
      <c r="I6" s="42"/>
      <c r="J6" s="155" t="s">
        <v>13</v>
      </c>
      <c r="K6" s="42"/>
      <c r="L6" s="155" t="s">
        <v>13</v>
      </c>
      <c r="M6" s="36"/>
      <c r="N6" s="25">
        <v>1</v>
      </c>
      <c r="O6" s="61" t="s">
        <v>52</v>
      </c>
      <c r="P6" s="77" t="b">
        <v>1</v>
      </c>
      <c r="Q6" s="78" t="b">
        <v>0</v>
      </c>
      <c r="R6" s="78" t="b">
        <v>0</v>
      </c>
      <c r="S6" s="78" t="b">
        <v>0</v>
      </c>
      <c r="T6" s="79" t="b">
        <v>0</v>
      </c>
      <c r="U6" s="9"/>
    </row>
    <row r="7" spans="2:21" ht="33" customHeight="1" x14ac:dyDescent="0.25">
      <c r="B7" s="26">
        <v>2</v>
      </c>
      <c r="C7" s="34"/>
      <c r="D7" s="156"/>
      <c r="E7" s="37"/>
      <c r="F7" s="155"/>
      <c r="G7" s="37"/>
      <c r="H7" s="155"/>
      <c r="I7" s="37"/>
      <c r="J7" s="155"/>
      <c r="K7" s="37"/>
      <c r="L7" s="155"/>
      <c r="M7" s="36"/>
      <c r="N7" s="25">
        <v>2</v>
      </c>
      <c r="O7" s="62" t="s">
        <v>36</v>
      </c>
      <c r="P7" s="80" t="b">
        <v>1</v>
      </c>
      <c r="Q7" s="81" t="b">
        <v>1</v>
      </c>
      <c r="R7" s="81" t="b">
        <v>0</v>
      </c>
      <c r="S7" s="81" t="b">
        <v>0</v>
      </c>
      <c r="T7" s="82" t="b">
        <v>0</v>
      </c>
      <c r="U7" s="9"/>
    </row>
    <row r="8" spans="2:21" ht="33" customHeight="1" x14ac:dyDescent="0.25">
      <c r="B8" s="26">
        <v>3</v>
      </c>
      <c r="C8" s="34"/>
      <c r="D8" s="156"/>
      <c r="E8" s="37"/>
      <c r="F8" s="155"/>
      <c r="G8" s="42"/>
      <c r="H8" s="155"/>
      <c r="I8" s="42"/>
      <c r="J8" s="155"/>
      <c r="K8" s="42"/>
      <c r="L8" s="155"/>
      <c r="M8" s="36"/>
      <c r="N8" s="25">
        <v>3</v>
      </c>
      <c r="O8" s="62" t="s">
        <v>37</v>
      </c>
      <c r="P8" s="80" t="b">
        <v>1</v>
      </c>
      <c r="Q8" s="81" t="b">
        <v>1</v>
      </c>
      <c r="R8" s="81" t="b">
        <v>1</v>
      </c>
      <c r="S8" s="81" t="b">
        <v>0</v>
      </c>
      <c r="T8" s="82" t="b">
        <v>0</v>
      </c>
      <c r="U8" s="9"/>
    </row>
    <row r="9" spans="2:21" ht="33" customHeight="1" x14ac:dyDescent="0.25">
      <c r="B9" s="26">
        <v>4</v>
      </c>
      <c r="C9" s="34"/>
      <c r="D9" s="156"/>
      <c r="E9" s="37"/>
      <c r="F9" s="155"/>
      <c r="G9" s="37"/>
      <c r="H9" s="155"/>
      <c r="I9" s="37"/>
      <c r="J9" s="155"/>
      <c r="K9" s="37"/>
      <c r="L9" s="155"/>
      <c r="M9" s="37"/>
      <c r="N9" s="25">
        <v>4</v>
      </c>
      <c r="O9" s="62" t="s">
        <v>38</v>
      </c>
      <c r="P9" s="80" t="b">
        <v>1</v>
      </c>
      <c r="Q9" s="81" t="b">
        <v>1</v>
      </c>
      <c r="R9" s="81" t="b">
        <v>1</v>
      </c>
      <c r="S9" s="81" t="b">
        <v>1</v>
      </c>
      <c r="T9" s="82" t="b">
        <v>1</v>
      </c>
      <c r="U9" s="9"/>
    </row>
    <row r="10" spans="2:21" ht="33" customHeight="1" thickBot="1" x14ac:dyDescent="0.3">
      <c r="B10" s="26">
        <v>5</v>
      </c>
      <c r="C10" s="35"/>
      <c r="D10" s="157"/>
      <c r="E10" s="41"/>
      <c r="F10" s="158"/>
      <c r="G10" s="43"/>
      <c r="H10" s="158"/>
      <c r="I10" s="43"/>
      <c r="J10" s="158"/>
      <c r="K10" s="43"/>
      <c r="L10" s="158"/>
      <c r="M10" s="38"/>
      <c r="N10" s="25">
        <v>5</v>
      </c>
      <c r="O10" s="63" t="s">
        <v>39</v>
      </c>
      <c r="P10" s="83" t="b">
        <v>1</v>
      </c>
      <c r="Q10" s="84" t="b">
        <v>1</v>
      </c>
      <c r="R10" s="84" t="b">
        <v>1</v>
      </c>
      <c r="S10" s="84" t="b">
        <v>1</v>
      </c>
      <c r="T10" s="85" t="b">
        <v>1</v>
      </c>
      <c r="U10" s="9"/>
    </row>
    <row r="11" spans="2:21" ht="15.75" thickTop="1" x14ac:dyDescent="0.25">
      <c r="B11" s="8"/>
      <c r="C11" s="159" t="s">
        <v>22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1"/>
      <c r="U11" s="9"/>
    </row>
    <row r="12" spans="2:21" x14ac:dyDescent="0.25">
      <c r="B12" s="8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U12" s="9"/>
    </row>
    <row r="13" spans="2:21" ht="15.75" thickBot="1" x14ac:dyDescent="0.3">
      <c r="B13" s="8"/>
      <c r="C13" s="60" t="s">
        <v>5</v>
      </c>
      <c r="G13" s="24"/>
      <c r="H13" s="24"/>
      <c r="I13" s="24"/>
      <c r="J13" s="24"/>
      <c r="K13" s="24"/>
      <c r="L13" s="24"/>
      <c r="M13" s="24"/>
      <c r="O13" s="60" t="s">
        <v>23</v>
      </c>
      <c r="U13" s="9"/>
    </row>
    <row r="14" spans="2:21" ht="15.75" thickTop="1" x14ac:dyDescent="0.25">
      <c r="B14" s="8"/>
      <c r="C14" s="132" t="s">
        <v>51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4"/>
      <c r="O14" s="141" t="str">
        <f>IF(T6=TRUE,O6&amp;"  ","")&amp;IF(T7=TRUE,O7&amp;"  ","")&amp;IF(T8=TRUE,O8&amp;"  ","")&amp;IF(T9=TRUE,O9&amp;"  ","")&amp;IF(T10=TRUE,O10&amp;"  ","")&amp;" is/are the root cause: "&amp;C14&amp;"."</f>
        <v>immediate director  immediate VP   is/are the root cause: high turnover at work.</v>
      </c>
      <c r="P14" s="142"/>
      <c r="Q14" s="142"/>
      <c r="R14" s="142"/>
      <c r="S14" s="142"/>
      <c r="T14" s="143"/>
      <c r="U14" s="9"/>
    </row>
    <row r="15" spans="2:21" x14ac:dyDescent="0.25">
      <c r="B15" s="8"/>
      <c r="C15" s="135"/>
      <c r="D15" s="136"/>
      <c r="E15" s="136"/>
      <c r="F15" s="136"/>
      <c r="G15" s="136"/>
      <c r="H15" s="136"/>
      <c r="I15" s="136"/>
      <c r="J15" s="136"/>
      <c r="K15" s="136"/>
      <c r="L15" s="136"/>
      <c r="M15" s="137"/>
      <c r="O15" s="144"/>
      <c r="P15" s="145"/>
      <c r="Q15" s="145"/>
      <c r="R15" s="145"/>
      <c r="S15" s="145"/>
      <c r="T15" s="146"/>
      <c r="U15" s="9"/>
    </row>
    <row r="16" spans="2:21" ht="15.75" thickBot="1" x14ac:dyDescent="0.3">
      <c r="B16" s="8"/>
      <c r="C16" s="138"/>
      <c r="D16" s="139"/>
      <c r="E16" s="139"/>
      <c r="F16" s="139"/>
      <c r="G16" s="139"/>
      <c r="H16" s="139"/>
      <c r="I16" s="139"/>
      <c r="J16" s="139"/>
      <c r="K16" s="139"/>
      <c r="L16" s="139"/>
      <c r="M16" s="140"/>
      <c r="O16" s="144"/>
      <c r="P16" s="145"/>
      <c r="Q16" s="145"/>
      <c r="R16" s="145"/>
      <c r="S16" s="145"/>
      <c r="T16" s="146"/>
      <c r="U16" s="9"/>
    </row>
    <row r="17" spans="2:21" ht="16.5" thickTop="1" thickBot="1" x14ac:dyDescent="0.3">
      <c r="B17" s="8"/>
      <c r="C17" s="60" t="s">
        <v>24</v>
      </c>
      <c r="G17" s="24"/>
      <c r="H17" s="24"/>
      <c r="I17" s="24"/>
      <c r="J17" s="24"/>
      <c r="K17" s="24"/>
      <c r="L17" s="24"/>
      <c r="M17" s="24"/>
      <c r="O17" s="147"/>
      <c r="P17" s="148"/>
      <c r="Q17" s="148"/>
      <c r="R17" s="148"/>
      <c r="S17" s="148"/>
      <c r="T17" s="149"/>
      <c r="U17" s="9"/>
    </row>
    <row r="18" spans="2:21" ht="15.75" thickTop="1" x14ac:dyDescent="0.25">
      <c r="B18" s="8"/>
      <c r="C18" s="132" t="s">
        <v>42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4"/>
      <c r="O18" s="147"/>
      <c r="P18" s="148"/>
      <c r="Q18" s="148"/>
      <c r="R18" s="148"/>
      <c r="S18" s="148"/>
      <c r="T18" s="149"/>
      <c r="U18" s="9"/>
    </row>
    <row r="19" spans="2:21" x14ac:dyDescent="0.25">
      <c r="B19" s="8"/>
      <c r="C19" s="135"/>
      <c r="D19" s="136"/>
      <c r="E19" s="136"/>
      <c r="F19" s="136"/>
      <c r="G19" s="136"/>
      <c r="H19" s="136"/>
      <c r="I19" s="136"/>
      <c r="J19" s="136"/>
      <c r="K19" s="136"/>
      <c r="L19" s="136"/>
      <c r="M19" s="137"/>
      <c r="O19" s="147"/>
      <c r="P19" s="148"/>
      <c r="Q19" s="148"/>
      <c r="R19" s="148"/>
      <c r="S19" s="148"/>
      <c r="T19" s="149"/>
      <c r="U19" s="9"/>
    </row>
    <row r="20" spans="2:21" ht="15.75" thickBot="1" x14ac:dyDescent="0.3">
      <c r="B20" s="8"/>
      <c r="C20" s="138"/>
      <c r="D20" s="139"/>
      <c r="E20" s="139"/>
      <c r="F20" s="139"/>
      <c r="G20" s="139"/>
      <c r="H20" s="139"/>
      <c r="I20" s="139"/>
      <c r="J20" s="139"/>
      <c r="K20" s="139"/>
      <c r="L20" s="139"/>
      <c r="M20" s="140"/>
      <c r="O20" s="150"/>
      <c r="P20" s="151"/>
      <c r="Q20" s="151"/>
      <c r="R20" s="151"/>
      <c r="S20" s="151"/>
      <c r="T20" s="152"/>
      <c r="U20" s="9"/>
    </row>
    <row r="21" spans="2:21" ht="16.5" thickTop="1" thickBot="1" x14ac:dyDescent="0.3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2"/>
    </row>
    <row r="22" spans="2:21" ht="15.75" thickTop="1" x14ac:dyDescent="0.25"/>
  </sheetData>
  <mergeCells count="10">
    <mergeCell ref="C14:M16"/>
    <mergeCell ref="C18:M20"/>
    <mergeCell ref="O14:T20"/>
    <mergeCell ref="B2:U2"/>
    <mergeCell ref="D6:D10"/>
    <mergeCell ref="F6:F10"/>
    <mergeCell ref="H6:H10"/>
    <mergeCell ref="J6:J10"/>
    <mergeCell ref="L6:L10"/>
    <mergeCell ref="C11:M11"/>
  </mergeCells>
  <conditionalFormatting sqref="C6">
    <cfRule type="expression" dxfId="29" priority="33">
      <formula>$O$6&gt;="a"</formula>
    </cfRule>
  </conditionalFormatting>
  <conditionalFormatting sqref="C7">
    <cfRule type="expression" dxfId="28" priority="32">
      <formula>$O$7&gt;="a"</formula>
    </cfRule>
  </conditionalFormatting>
  <conditionalFormatting sqref="C8">
    <cfRule type="expression" dxfId="27" priority="31">
      <formula>$O$8&gt;="a"</formula>
    </cfRule>
  </conditionalFormatting>
  <conditionalFormatting sqref="C9">
    <cfRule type="expression" dxfId="26" priority="30">
      <formula>$O$9&gt;="a"</formula>
    </cfRule>
  </conditionalFormatting>
  <conditionalFormatting sqref="C10">
    <cfRule type="expression" dxfId="25" priority="29">
      <formula>$O$10&gt;="a"</formula>
    </cfRule>
  </conditionalFormatting>
  <conditionalFormatting sqref="E6">
    <cfRule type="expression" dxfId="24" priority="28">
      <formula>$P$6=TRUE</formula>
    </cfRule>
  </conditionalFormatting>
  <conditionalFormatting sqref="E7">
    <cfRule type="expression" dxfId="23" priority="20">
      <formula>$P$7=TRUE</formula>
    </cfRule>
  </conditionalFormatting>
  <conditionalFormatting sqref="E8">
    <cfRule type="expression" dxfId="22" priority="15">
      <formula>$P$8=TRUE</formula>
    </cfRule>
  </conditionalFormatting>
  <conditionalFormatting sqref="E9">
    <cfRule type="expression" dxfId="21" priority="10">
      <formula>$P$9=TRUE</formula>
    </cfRule>
  </conditionalFormatting>
  <conditionalFormatting sqref="E10">
    <cfRule type="expression" dxfId="20" priority="5">
      <formula>$P$10=TRUE</formula>
    </cfRule>
  </conditionalFormatting>
  <conditionalFormatting sqref="G6">
    <cfRule type="expression" dxfId="19" priority="26">
      <formula>$Q$6=TRUE</formula>
    </cfRule>
  </conditionalFormatting>
  <conditionalFormatting sqref="G7">
    <cfRule type="expression" dxfId="18" priority="19">
      <formula>$Q$7=TRUE</formula>
    </cfRule>
  </conditionalFormatting>
  <conditionalFormatting sqref="G8">
    <cfRule type="expression" dxfId="17" priority="14">
      <formula>$Q$8=TRUE</formula>
    </cfRule>
  </conditionalFormatting>
  <conditionalFormatting sqref="G9">
    <cfRule type="expression" dxfId="16" priority="9">
      <formula>$Q$9=TRUE</formula>
    </cfRule>
  </conditionalFormatting>
  <conditionalFormatting sqref="G10">
    <cfRule type="expression" dxfId="15" priority="4">
      <formula>$Q$10=TRUE</formula>
    </cfRule>
  </conditionalFormatting>
  <conditionalFormatting sqref="I6">
    <cfRule type="expression" dxfId="14" priority="25">
      <formula>$R$6=TRUE</formula>
    </cfRule>
  </conditionalFormatting>
  <conditionalFormatting sqref="I7">
    <cfRule type="expression" dxfId="13" priority="18">
      <formula>$R$7=TRUE</formula>
    </cfRule>
  </conditionalFormatting>
  <conditionalFormatting sqref="I8">
    <cfRule type="expression" dxfId="12" priority="13">
      <formula>$R$8=TRUE</formula>
    </cfRule>
  </conditionalFormatting>
  <conditionalFormatting sqref="I9">
    <cfRule type="expression" dxfId="11" priority="8">
      <formula>$R$9=TRUE</formula>
    </cfRule>
  </conditionalFormatting>
  <conditionalFormatting sqref="I10">
    <cfRule type="expression" dxfId="10" priority="3">
      <formula>$R$10=TRUE</formula>
    </cfRule>
  </conditionalFormatting>
  <conditionalFormatting sqref="K6">
    <cfRule type="expression" dxfId="9" priority="24">
      <formula>$S$6=TRUE</formula>
    </cfRule>
  </conditionalFormatting>
  <conditionalFormatting sqref="K7">
    <cfRule type="expression" dxfId="8" priority="17">
      <formula>$S$7=TRUE</formula>
    </cfRule>
  </conditionalFormatting>
  <conditionalFormatting sqref="K8">
    <cfRule type="expression" dxfId="7" priority="12">
      <formula>$S$8=TRUE</formula>
    </cfRule>
  </conditionalFormatting>
  <conditionalFormatting sqref="K9">
    <cfRule type="expression" dxfId="6" priority="7">
      <formula>$S$9=TRUE</formula>
    </cfRule>
  </conditionalFormatting>
  <conditionalFormatting sqref="K10">
    <cfRule type="expression" dxfId="5" priority="2">
      <formula>$S$10=TRUE</formula>
    </cfRule>
  </conditionalFormatting>
  <conditionalFormatting sqref="M6">
    <cfRule type="expression" dxfId="4" priority="23">
      <formula>$T$6=TRUE</formula>
    </cfRule>
  </conditionalFormatting>
  <conditionalFormatting sqref="M7">
    <cfRule type="expression" dxfId="3" priority="16">
      <formula>$T$7=TRUE</formula>
    </cfRule>
  </conditionalFormatting>
  <conditionalFormatting sqref="M8">
    <cfRule type="expression" dxfId="2" priority="11">
      <formula>$T$8=TRUE</formula>
    </cfRule>
  </conditionalFormatting>
  <conditionalFormatting sqref="M9">
    <cfRule type="expression" dxfId="1" priority="6">
      <formula>$T$9=TRUE</formula>
    </cfRule>
  </conditionalFormatting>
  <conditionalFormatting sqref="M10">
    <cfRule type="expression" dxfId="0" priority="1">
      <formula>$T$10=TRUE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00BC-6660-472F-9607-414D3BF52495}">
  <sheetPr codeName="Sheet4">
    <tabColor theme="0"/>
  </sheetPr>
  <dimension ref="B1:H30"/>
  <sheetViews>
    <sheetView zoomScaleNormal="100" workbookViewId="0">
      <selection activeCell="V14" sqref="V14"/>
    </sheetView>
  </sheetViews>
  <sheetFormatPr defaultRowHeight="31.5" x14ac:dyDescent="0.5"/>
  <cols>
    <col min="1" max="1" width="27.28515625" style="64" customWidth="1"/>
    <col min="2" max="2" width="4.28515625" style="64" customWidth="1"/>
    <col min="3" max="3" width="16.85546875" style="64" bestFit="1" customWidth="1"/>
    <col min="4" max="4" width="11.28515625" style="64" bestFit="1" customWidth="1"/>
    <col min="5" max="5" width="13" style="64" bestFit="1" customWidth="1"/>
    <col min="6" max="6" width="5.28515625" style="64" customWidth="1"/>
    <col min="7" max="7" width="16" style="64" bestFit="1" customWidth="1"/>
    <col min="8" max="8" width="25" style="65" bestFit="1" customWidth="1"/>
    <col min="9" max="16384" width="9.140625" style="64"/>
  </cols>
  <sheetData>
    <row r="1" spans="2:8" ht="33" thickTop="1" thickBot="1" x14ac:dyDescent="0.55000000000000004">
      <c r="B1" s="129" t="s">
        <v>41</v>
      </c>
      <c r="C1" s="168"/>
      <c r="D1" s="168"/>
      <c r="E1" s="168"/>
      <c r="F1" s="168"/>
      <c r="G1" s="168"/>
      <c r="H1" s="169"/>
    </row>
    <row r="2" spans="2:8" ht="33" thickTop="1" thickBot="1" x14ac:dyDescent="0.55000000000000004">
      <c r="B2" s="87"/>
      <c r="C2" s="175" t="s">
        <v>40</v>
      </c>
      <c r="D2" s="163"/>
      <c r="E2" s="163"/>
      <c r="F2" s="163"/>
      <c r="G2" s="163"/>
      <c r="H2" s="164"/>
    </row>
    <row r="3" spans="2:8" ht="32.25" thickTop="1" x14ac:dyDescent="0.5">
      <c r="B3" s="87" t="s">
        <v>30</v>
      </c>
      <c r="C3" s="176" t="s">
        <v>46</v>
      </c>
      <c r="D3" s="177"/>
      <c r="E3" s="177"/>
      <c r="F3" s="177"/>
      <c r="G3" s="177"/>
      <c r="H3" s="178"/>
    </row>
    <row r="4" spans="2:8" x14ac:dyDescent="0.5">
      <c r="B4" s="87" t="s">
        <v>29</v>
      </c>
      <c r="C4" s="162" t="s">
        <v>47</v>
      </c>
      <c r="D4" s="163"/>
      <c r="E4" s="163"/>
      <c r="F4" s="163"/>
      <c r="G4" s="163"/>
      <c r="H4" s="164"/>
    </row>
    <row r="5" spans="2:8" x14ac:dyDescent="0.5">
      <c r="B5" s="87" t="s">
        <v>28</v>
      </c>
      <c r="C5" s="162" t="s">
        <v>48</v>
      </c>
      <c r="D5" s="163"/>
      <c r="E5" s="163"/>
      <c r="F5" s="163"/>
      <c r="G5" s="163"/>
      <c r="H5" s="164"/>
    </row>
    <row r="6" spans="2:8" ht="33" customHeight="1" x14ac:dyDescent="0.5">
      <c r="B6" s="87" t="s">
        <v>27</v>
      </c>
      <c r="C6" s="162" t="s">
        <v>49</v>
      </c>
      <c r="D6" s="163"/>
      <c r="E6" s="163"/>
      <c r="F6" s="163"/>
      <c r="G6" s="163"/>
      <c r="H6" s="164"/>
    </row>
    <row r="7" spans="2:8" ht="33" customHeight="1" thickBot="1" x14ac:dyDescent="0.55000000000000004">
      <c r="B7" s="87" t="s">
        <v>26</v>
      </c>
      <c r="C7" s="165" t="s">
        <v>50</v>
      </c>
      <c r="D7" s="166"/>
      <c r="E7" s="166"/>
      <c r="F7" s="166"/>
      <c r="G7" s="166"/>
      <c r="H7" s="167"/>
    </row>
    <row r="8" spans="2:8" ht="63" customHeight="1" thickTop="1" thickBot="1" x14ac:dyDescent="0.55000000000000004">
      <c r="B8" s="88"/>
      <c r="C8" s="89"/>
      <c r="D8" s="89"/>
      <c r="E8" s="89"/>
      <c r="F8" s="89"/>
      <c r="G8" s="89"/>
      <c r="H8" s="94"/>
    </row>
    <row r="9" spans="2:8" ht="10.5" customHeight="1" thickTop="1" thickBot="1" x14ac:dyDescent="0.55000000000000004"/>
    <row r="10" spans="2:8" ht="33" customHeight="1" thickTop="1" thickBot="1" x14ac:dyDescent="0.55000000000000004">
      <c r="B10" s="86"/>
      <c r="C10" s="91" t="s">
        <v>4</v>
      </c>
      <c r="D10" s="92" t="b">
        <v>1</v>
      </c>
      <c r="E10" s="92" t="b">
        <v>0</v>
      </c>
      <c r="F10" s="92"/>
      <c r="G10" s="92" t="s">
        <v>34</v>
      </c>
      <c r="H10" s="90" t="s">
        <v>33</v>
      </c>
    </row>
    <row r="11" spans="2:8" ht="33" customHeight="1" thickTop="1" x14ac:dyDescent="0.5">
      <c r="B11" s="170" t="s">
        <v>32</v>
      </c>
      <c r="C11" s="76" t="s">
        <v>30</v>
      </c>
      <c r="D11" s="75" t="b">
        <v>0</v>
      </c>
      <c r="E11" s="75" t="b">
        <v>1</v>
      </c>
      <c r="F11" s="172" t="s">
        <v>31</v>
      </c>
      <c r="G11" s="74" t="str">
        <f>IF(E11=TRUE,"false",IF(D11=TRUE,"true",""))</f>
        <v>false</v>
      </c>
      <c r="H11" s="68" t="str">
        <f>IF(G11="TRUE",C11,"")</f>
        <v/>
      </c>
    </row>
    <row r="12" spans="2:8" ht="33" customHeight="1" x14ac:dyDescent="0.5">
      <c r="B12" s="171"/>
      <c r="C12" s="73" t="s">
        <v>29</v>
      </c>
      <c r="D12" s="93" t="b">
        <v>0</v>
      </c>
      <c r="E12" s="93" t="b">
        <v>1</v>
      </c>
      <c r="F12" s="173"/>
      <c r="G12" s="72" t="str">
        <f>IF(E12=TRUE,"false",IF(D12=TRUE,"true",""))</f>
        <v>false</v>
      </c>
      <c r="H12" s="67" t="str">
        <f>IF(G12="TRUE",C12,"")</f>
        <v/>
      </c>
    </row>
    <row r="13" spans="2:8" ht="33" customHeight="1" x14ac:dyDescent="0.5">
      <c r="B13" s="171"/>
      <c r="C13" s="73" t="s">
        <v>28</v>
      </c>
      <c r="D13" s="93" t="b">
        <v>0</v>
      </c>
      <c r="E13" s="93" t="b">
        <v>1</v>
      </c>
      <c r="F13" s="173"/>
      <c r="G13" s="72" t="str">
        <f>IF(E13=TRUE,"false",IF(D13=TRUE,"true",""))</f>
        <v>false</v>
      </c>
      <c r="H13" s="67" t="str">
        <f>IF(G13="TRUE",C13,"")</f>
        <v/>
      </c>
    </row>
    <row r="14" spans="2:8" ht="33" customHeight="1" x14ac:dyDescent="0.5">
      <c r="B14" s="171"/>
      <c r="C14" s="73" t="s">
        <v>27</v>
      </c>
      <c r="D14" s="93" t="b">
        <v>1</v>
      </c>
      <c r="E14" s="93" t="b">
        <v>0</v>
      </c>
      <c r="F14" s="173"/>
      <c r="G14" s="72" t="str">
        <f>IF(E14=TRUE,"false",IF(D14=TRUE,"true",""))</f>
        <v>true</v>
      </c>
      <c r="H14" s="67" t="str">
        <f>IF(G14="TRUE",C14,"")</f>
        <v>D</v>
      </c>
    </row>
    <row r="15" spans="2:8" ht="33" customHeight="1" thickBot="1" x14ac:dyDescent="0.55000000000000004">
      <c r="B15" s="171"/>
      <c r="C15" s="71" t="s">
        <v>26</v>
      </c>
      <c r="D15" s="70" t="b">
        <v>0</v>
      </c>
      <c r="E15" s="70" t="b">
        <v>1</v>
      </c>
      <c r="F15" s="174"/>
      <c r="G15" s="69" t="str">
        <f>IF(E15=TRUE,"false",IF(D15=TRUE,"true",""))</f>
        <v>false</v>
      </c>
      <c r="H15" s="66" t="str">
        <f>IF(G15="TRUE",C15,"")</f>
        <v/>
      </c>
    </row>
    <row r="16" spans="2:8" ht="33" customHeight="1" thickTop="1" thickBot="1" x14ac:dyDescent="0.55000000000000004">
      <c r="B16" s="88"/>
      <c r="C16" s="89"/>
      <c r="D16" s="89"/>
      <c r="E16" s="89"/>
      <c r="F16" s="89"/>
      <c r="G16" s="89"/>
      <c r="H16" s="94"/>
    </row>
    <row r="17" ht="33" customHeight="1" thickTop="1" x14ac:dyDescent="0.5"/>
    <row r="18" ht="33" customHeight="1" x14ac:dyDescent="0.5"/>
    <row r="19" ht="33" customHeight="1" x14ac:dyDescent="0.5"/>
    <row r="20" ht="33" customHeight="1" x14ac:dyDescent="0.5"/>
    <row r="21" ht="33" customHeight="1" x14ac:dyDescent="0.5"/>
    <row r="22" ht="33" customHeight="1" x14ac:dyDescent="0.5"/>
    <row r="23" ht="33" customHeight="1" x14ac:dyDescent="0.5"/>
    <row r="24" ht="33" customHeight="1" x14ac:dyDescent="0.5"/>
    <row r="25" ht="33" customHeight="1" x14ac:dyDescent="0.5"/>
    <row r="26" ht="33" customHeight="1" x14ac:dyDescent="0.5"/>
    <row r="27" ht="33" customHeight="1" x14ac:dyDescent="0.5"/>
    <row r="28" ht="33" customHeight="1" x14ac:dyDescent="0.5"/>
    <row r="29" ht="33" customHeight="1" x14ac:dyDescent="0.5"/>
    <row r="30" ht="33" customHeight="1" x14ac:dyDescent="0.5"/>
  </sheetData>
  <mergeCells count="9">
    <mergeCell ref="C5:H5"/>
    <mergeCell ref="C6:H6"/>
    <mergeCell ref="C7:H7"/>
    <mergeCell ref="B1:H1"/>
    <mergeCell ref="B11:B15"/>
    <mergeCell ref="F11:F15"/>
    <mergeCell ref="C2:H2"/>
    <mergeCell ref="C3:H3"/>
    <mergeCell ref="C4:H4"/>
  </mergeCells>
  <pageMargins left="0.7" right="0.7" top="0.75" bottom="0.75" header="0.3" footer="0.3"/>
  <pageSetup scale="98" orientation="portrait" r:id="rId1"/>
  <rowBreaks count="1" manualBreakCount="1">
    <brk id="16" min="1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D A A B Q S w M E F A A C A A g A b 4 S e W x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b 4 S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+ E n l v 5 S x S f 6 A A A A H Q B A A A T A B w A R m 9 y b X V s Y X M v U 2 V j d G l v b j E u b S C i G A A o o B Q A A A A A A A A A A A A A A A A A A A A A A A A A A A B t j z F r w 0 A M h X e D / 4 O 4 L j a Y l A y d Q o Z y T q F D 2 o I N G U K G s 6 P 4 j t i n c i d D j P F / 7 7 m e i q t F 8 P T p P c l j z Y Y s F E v f 7 u I o j r x W D q 9 Q q q r F L e y h R Y 4 j C F V Q 7 2 o M y u F R Y 7 u R v X N o + U T u X h H d k 3 Q 8 f 6 g O 9 2 L Z F J f p L M l y Q C 7 Z Y v A k p F a 2 m c 2 H b x T B 6 R f d l E 5 Z f y P X S W r 7 z s 5 D n y x p 2 T i K 3 H R o / X z n M x Q c M h v W I g M O G D A + e M p g F F + H U h b H l f w C J z 3 4 l f x m v K 7 I I u R G N U 5 1 K y A / v r 7 L l V p q J D c A 3 S B 8 5 t k p Y 9 l D U n 7 K 9 A 8 7 p X F k 7 L 9 P 7 3 4 A U E s B A i 0 A F A A C A A g A b 4 S e W x 3 y + A m k A A A A 9 g A A A B I A A A A A A A A A A A A A A A A A A A A A A E N v b m Z p Z y 9 Q Y W N r Y W d l L n h t b F B L A Q I t A B Q A A g A I A G + E n l s P y u m r p A A A A O k A A A A T A A A A A A A A A A A A A A A A A P A A A A B b Q 2 9 u d G V u d F 9 U e X B l c 1 0 u e G 1 s U E s B A i 0 A F A A C A A g A b 4 S e W / l L F J / o A A A A d A E A A B M A A A A A A A A A A A A A A A A A 4 Q E A A E Z v c m 1 1 b G F z L 1 N l Y 3 R p b 2 4 x L m 1 Q S w U G A A A A A A M A A w D C A A A A F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A s A A A A A A A A a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U 2 N 2 F j M W E 1 L W M x Y m Q t N G I 5 N S 1 h O D Y 0 L T l h M 2 Y w Z j Y w Z T E 0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z B U M j E 6 M z U 6 M j E u O T U 3 M T Y x M 1 o i I C 8 + P E V u d H J 5 I F R 5 c G U 9 I k Z p b G x D b 2 x 1 b W 5 U e X B l c y I g V m F s d W U 9 I n N C Z 1 l H Q m d Z R y I g L z 4 8 R W 5 0 c n k g V H l w Z T 0 i R m l s b E N v b H V t b k 5 h b W V z I i B W Y W x 1 Z T 0 i c 1 s m c X V v d D t E a W 1 l b n N p b 2 4 g L y B T d H J l b m d 0 a C Z x d W 9 0 O y w m c X V v d D t Q R V R D U 0 0 m c X V v d D s s J n F 1 b 3 Q 7 N S B X a H l z J n F 1 b 3 Q 7 L C Z x d W 9 0 O 0 Z p c 2 h i b 2 5 l I E R p Y W d y Y W 0 m c X V v d D s s J n F 1 b 3 Q 7 R E 1 B S U M m c X V v d D s s J n F 1 b 3 Q 7 V G h l b 3 J 5 I G 9 m I E N v b n N 0 c m F p b n R z I C h U T 0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R p b W V u c 2 l v b i A v I F N 0 c m V u Z 3 R o L D B 9 J n F 1 b 3 Q 7 L C Z x d W 9 0 O 1 N l Y 3 R p b 2 4 x L 1 R h Y m x l M S 9 B d X R v U m V t b 3 Z l Z E N v b H V t b n M x L n t Q R V R D U 0 0 s M X 0 m c X V v d D s s J n F 1 b 3 Q 7 U 2 V j d G l v b j E v V G F i b G U x L 0 F 1 d G 9 S Z W 1 v d m V k Q 2 9 s d W 1 u c z E u e z U g V 2 h 5 c y w y f S Z x d W 9 0 O y w m c X V v d D t T Z W N 0 a W 9 u M S 9 U Y W J s Z T E v Q X V 0 b 1 J l b W 9 2 Z W R D b 2 x 1 b W 5 z M S 5 7 R m l z a G J v b m U g R G l h Z 3 J h b S w z f S Z x d W 9 0 O y w m c X V v d D t T Z W N 0 a W 9 u M S 9 U Y W J s Z T E v Q X V 0 b 1 J l b W 9 2 Z W R D b 2 x 1 b W 5 z M S 5 7 R E 1 B S U M s N H 0 m c X V v d D s s J n F 1 b 3 Q 7 U 2 V j d G l v b j E v V G F i b G U x L 0 F 1 d G 9 S Z W 1 v d m V k Q 2 9 s d W 1 u c z E u e 1 R o Z W 9 y e S B v Z i B D b 2 5 z d H J h a W 5 0 c y A o V E 9 D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E v Q X V 0 b 1 J l b W 9 2 Z W R D b 2 x 1 b W 5 z M S 5 7 R G l t Z W 5 z a W 9 u I C 8 g U 3 R y Z W 5 n d G g s M H 0 m c X V v d D s s J n F 1 b 3 Q 7 U 2 V j d G l v b j E v V G F i b G U x L 0 F 1 d G 9 S Z W 1 v d m V k Q 2 9 s d W 1 u c z E u e 1 B F V E N T T S w x f S Z x d W 9 0 O y w m c X V v d D t T Z W N 0 a W 9 u M S 9 U Y W J s Z T E v Q X V 0 b 1 J l b W 9 2 Z W R D b 2 x 1 b W 5 z M S 5 7 N S B X a H l z L D J 9 J n F 1 b 3 Q 7 L C Z x d W 9 0 O 1 N l Y 3 R p b 2 4 x L 1 R h Y m x l M S 9 B d X R v U m V t b 3 Z l Z E N v b H V t b n M x L n t G a X N o Y m 9 u Z S B E a W F n c m F t L D N 9 J n F 1 b 3 Q 7 L C Z x d W 9 0 O 1 N l Y 3 R p b 2 4 x L 1 R h Y m x l M S 9 B d X R v U m V t b 3 Z l Z E N v b H V t b n M x L n t E T U F J Q y w 0 f S Z x d W 9 0 O y w m c X V v d D t T Z W N 0 a W 9 u M S 9 U Y W J s Z T E v Q X V 0 b 1 J l b W 9 2 Z W R D b 2 x 1 b W 5 z M S 5 7 V G h l b 3 J 5 I G 9 m I E N v b n N 0 c m F p b n R z I C h U T 0 M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p D o N C 6 r c x O o B o s p j j q D W 8 A A A A A A g A A A A A A E G Y A A A A B A A A g A A A A G U X 0 C c x 3 / m Q E 5 i J z l W P S Y Q t L x t T L k a n 0 p W l t R l m d M i Y A A A A A D o A A A A A C A A A g A A A A t V t c m Y h T A H K P 1 3 1 O f E s x h l g b F z z 4 / r 1 r M + 3 q 5 1 5 I l f 9 Q A A A A p 5 U X 6 6 p W k D 7 u 7 3 c c l M G 3 t / m T W s 9 b Y a B V J r z 1 0 P e W w D J a c y Y 6 J P c 0 1 4 f u d D 9 7 J 2 2 S x j 5 J 9 0 H K D C h 2 l p G H I C V K J z o B d Q k 8 x L m N r + M p o j D p P 1 h A A A A A V n Z Y M / p X a 1 o h O o 1 n p i O l q A f 2 f 4 A i H d 5 0 7 0 D H D 6 w R Y d y R N s M K K n o N N r G g 4 O + d A S / m b K s d 5 o 4 H M 8 K f j Q c L X d E d C A = = < / D a t a M a s h u p > 
</file>

<file path=customXml/itemProps1.xml><?xml version="1.0" encoding="utf-8"?>
<ds:datastoreItem xmlns:ds="http://schemas.openxmlformats.org/officeDocument/2006/customXml" ds:itemID="{0DF35732-C822-4AC7-87D7-1DC01F6823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petcsm</vt:lpstr>
      <vt:lpstr>variable confirmation</vt:lpstr>
      <vt:lpstr>petcsm 5x5 test</vt:lpstr>
      <vt:lpstr>petcsm 5x5 simple</vt:lpstr>
      <vt:lpstr>'petcsm 5x5 simple'!Print_Area</vt:lpstr>
      <vt:lpstr>'variable confirmation'!Print_Area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David</dc:creator>
  <cp:lastModifiedBy>Eric David</cp:lastModifiedBy>
  <dcterms:created xsi:type="dcterms:W3CDTF">2024-06-08T17:54:27Z</dcterms:created>
  <dcterms:modified xsi:type="dcterms:W3CDTF">2026-01-05T22:24:33Z</dcterms:modified>
</cp:coreProperties>
</file>